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7.xml" ContentType="application/vnd.openxmlformats-officedocument.customXmlProperties+xml"/>
  <Override PartName="/customXml/itemProps6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8.xml" ContentType="application/vnd.openxmlformats-officedocument.customXmlProperties+xml"/>
  <Override PartName="/docProps/custom.xml" ContentType="application/vnd.openxmlformats-officedocument.custom-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czp6ly\Documents\A Tech Recruiting and Retention\Adopt a School\GM STEP\Adopt A School STEP Guide\Curriculum\STEP College\"/>
    </mc:Choice>
  </mc:AlternateContent>
  <xr:revisionPtr revIDLastSave="0" documentId="8_{F4E15B7B-F476-446F-BEFC-E4D896022539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ummary (HS College)" sheetId="17" state="hidden" r:id="rId1"/>
    <sheet name="Summary" sheetId="7" r:id="rId2"/>
    <sheet name="High School Fundamentals-MIT" sheetId="16" state="hidden" r:id="rId3"/>
    <sheet name="College 1st Semester Core" sheetId="12" r:id="rId4"/>
    <sheet name="College 2nd Semester Core" sheetId="15" r:id="rId5"/>
    <sheet name="Fundamentals" sheetId="2" state="hidden" r:id="rId6"/>
    <sheet name="MIT" sheetId="10" state="hidden" r:id="rId7"/>
    <sheet name="Electrical Electronics" sheetId="4" state="hidden" r:id="rId8"/>
    <sheet name="Brakes" sheetId="5" state="hidden" r:id="rId9"/>
    <sheet name="Steering and Suspension" sheetId="6" state="hidden" r:id="rId10"/>
    <sheet name="Miscellaneous" sheetId="9" state="hidden" r:id="rId11"/>
    <sheet name="SQL" sheetId="3" state="hidden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9" i="12" l="1"/>
  <c r="G25" i="17" l="1"/>
  <c r="F25" i="17"/>
  <c r="E25" i="17"/>
  <c r="G13" i="17"/>
  <c r="F13" i="17"/>
  <c r="E13" i="17"/>
  <c r="F62" i="12" l="1"/>
  <c r="C62" i="12"/>
  <c r="G60" i="12"/>
  <c r="G59" i="12"/>
  <c r="G13" i="7"/>
  <c r="F13" i="7"/>
  <c r="E13" i="7"/>
  <c r="G62" i="12" l="1"/>
  <c r="C39" i="2"/>
  <c r="F34" i="16" l="1"/>
  <c r="C34" i="16"/>
  <c r="G34" i="16" s="1"/>
  <c r="C32" i="4" l="1"/>
  <c r="C18" i="6"/>
  <c r="C12" i="5"/>
  <c r="C59" i="12"/>
  <c r="C29" i="15"/>
  <c r="F29" i="15"/>
  <c r="G29" i="15" s="1"/>
  <c r="C17" i="10" l="1"/>
  <c r="C8" i="9"/>
</calcChain>
</file>

<file path=xl/sharedStrings.xml><?xml version="1.0" encoding="utf-8"?>
<sst xmlns="http://schemas.openxmlformats.org/spreadsheetml/2006/main" count="554" uniqueCount="331">
  <si>
    <t>SCFGM.021W1</t>
  </si>
  <si>
    <t>18400.00W</t>
  </si>
  <si>
    <t>FRPCS.021W1</t>
  </si>
  <si>
    <t>Understanding the Importance of Cyber Security 2021</t>
  </si>
  <si>
    <t>VMVCC.C18W</t>
  </si>
  <si>
    <t>Documenting the Three Cs of a Job Card</t>
  </si>
  <si>
    <t>F1PAH.021W1</t>
  </si>
  <si>
    <t>10040.15W</t>
  </si>
  <si>
    <t>10041.14W</t>
  </si>
  <si>
    <t>Service Information (SI) Overview</t>
  </si>
  <si>
    <t>16048.25W-R3</t>
  </si>
  <si>
    <t>Multiple Diagnostic Interface (MDI) Familiarization</t>
  </si>
  <si>
    <t>16048.31W</t>
  </si>
  <si>
    <t>Multiple Diagnostic Interface 2 (MDI 2)</t>
  </si>
  <si>
    <t>16048.30W1</t>
  </si>
  <si>
    <t>Global Diagnostic System 2 (GDS2): Navigation</t>
  </si>
  <si>
    <t>16048.30W2</t>
  </si>
  <si>
    <t>Global Diagnostic System 2 (GDS2): Stored Data</t>
  </si>
  <si>
    <t>10042.00W</t>
  </si>
  <si>
    <t>10042.10V</t>
  </si>
  <si>
    <t>Strategies for Efficient Diagnosis</t>
  </si>
  <si>
    <t>22048.55V</t>
  </si>
  <si>
    <t>Preventing Unintended Airbag Deployment</t>
  </si>
  <si>
    <t>18043.21W</t>
  </si>
  <si>
    <t>Electrical/Electronics Stage 1</t>
  </si>
  <si>
    <t>18043.22W</t>
  </si>
  <si>
    <t>Electrical/Electronics Stage 2</t>
  </si>
  <si>
    <t>18043.23W</t>
  </si>
  <si>
    <t>Electrical/Electronics Stage 3</t>
  </si>
  <si>
    <t>18043.24W</t>
  </si>
  <si>
    <t>Electrical/Electronics Stage 4</t>
  </si>
  <si>
    <t>18043.25W</t>
  </si>
  <si>
    <t>Electrical/Electronics Stage 5</t>
  </si>
  <si>
    <t>18043.26W</t>
  </si>
  <si>
    <t>Electrical/Electronics Stage 6</t>
  </si>
  <si>
    <t>18043.30W</t>
  </si>
  <si>
    <t>Voltage Drop Testing</t>
  </si>
  <si>
    <t>18044.22W1</t>
  </si>
  <si>
    <t>GM Global Electrical Systems: Circuit Operations</t>
  </si>
  <si>
    <t>18044.22W2</t>
  </si>
  <si>
    <t>GM Global Electrical Systems 2</t>
  </si>
  <si>
    <t>10216.14V</t>
  </si>
  <si>
    <t>Service Programming System Update</t>
  </si>
  <si>
    <t>VMVFA.019W5</t>
  </si>
  <si>
    <t>Handling Field Actions for Service Technicians</t>
  </si>
  <si>
    <t>10217.13V</t>
  </si>
  <si>
    <t>Proper Handling of Field Actions With Programming Events</t>
  </si>
  <si>
    <t>16048.36W-R2</t>
  </si>
  <si>
    <t>Data Bus Diagnostic Tool</t>
  </si>
  <si>
    <t>18400.30W-R2</t>
  </si>
  <si>
    <t>Techline Connect Functionality</t>
  </si>
  <si>
    <t>Strategy Based Diagnostics</t>
  </si>
  <si>
    <t>High Voltage Systems Safety</t>
  </si>
  <si>
    <t>Introduction to Hybrid and Electric Vehicles</t>
  </si>
  <si>
    <t>Dealership Anti-Harassment: Treating People Right at Your Dealership 2021</t>
  </si>
  <si>
    <t>General Motors Dealer Safety Overview 2021</t>
  </si>
  <si>
    <t>Fundmentals</t>
  </si>
  <si>
    <t>16041.10W1</t>
  </si>
  <si>
    <t>Battery Systems</t>
  </si>
  <si>
    <t>16041.10W2</t>
  </si>
  <si>
    <t>Charging Systems</t>
  </si>
  <si>
    <t>16041.10W3</t>
  </si>
  <si>
    <t>Starting Systems</t>
  </si>
  <si>
    <t>18044.23V</t>
  </si>
  <si>
    <t>Data Communication System Diagnostics Overview</t>
  </si>
  <si>
    <t>18044.40W</t>
  </si>
  <si>
    <t>Vehicle Network Security</t>
  </si>
  <si>
    <t>19047.09W1</t>
  </si>
  <si>
    <t>19047.09W2</t>
  </si>
  <si>
    <t>22048.45W1</t>
  </si>
  <si>
    <t>GM Safety Systems 1: Restraints</t>
  </si>
  <si>
    <t>22048.45W2</t>
  </si>
  <si>
    <t>GM Safety Systems 2: Supplemental Restraints</t>
  </si>
  <si>
    <t>22048.45W3</t>
  </si>
  <si>
    <t>GM Safety Systems 3: Object Detection</t>
  </si>
  <si>
    <t>22048.45W4</t>
  </si>
  <si>
    <t>GM Safety Systems 4: Warning Systems</t>
  </si>
  <si>
    <t>22048.45W5</t>
  </si>
  <si>
    <t>22048.45W6</t>
  </si>
  <si>
    <t>GM Safety Systems 6: Enhanced Safety Systems</t>
  </si>
  <si>
    <t>19047.23W1</t>
  </si>
  <si>
    <t>Infotainment Systems 1: Radios</t>
  </si>
  <si>
    <t>19047.23W2</t>
  </si>
  <si>
    <t>Infotainment Systems 2: Speakers</t>
  </si>
  <si>
    <t>19047.23W3</t>
  </si>
  <si>
    <t>19047.23W4</t>
  </si>
  <si>
    <t>19047.23W5</t>
  </si>
  <si>
    <t>19047.23W6</t>
  </si>
  <si>
    <t>Infotainment Systems 6: Integrated Center Stack</t>
  </si>
  <si>
    <t>19047.23W7</t>
  </si>
  <si>
    <t>19047.23W8</t>
  </si>
  <si>
    <t>22048.44W</t>
  </si>
  <si>
    <t>Vehicle Rollover Protection System</t>
  </si>
  <si>
    <t>22048.50W-R2</t>
  </si>
  <si>
    <t>16048.45W</t>
  </si>
  <si>
    <t>Electrical/Electronics</t>
  </si>
  <si>
    <t>19040.39W1</t>
  </si>
  <si>
    <t>19040.39W2</t>
  </si>
  <si>
    <t>19040.39W3</t>
  </si>
  <si>
    <t>Introduction to the Digital Storage Oscilloscope</t>
  </si>
  <si>
    <t>OnStar Systems 1</t>
  </si>
  <si>
    <t>OnStar Systems 2</t>
  </si>
  <si>
    <t>OnStar Systems 3</t>
  </si>
  <si>
    <t>Entry and Security Systems: Content Theft Deterrent</t>
  </si>
  <si>
    <t>Entry and Security Systems: Passive Entry and Keyless Ignition</t>
  </si>
  <si>
    <t>Infotainment Systems 3: Peripheral Connectivity</t>
  </si>
  <si>
    <t>Infotainment Systems 4: Rear Entertainment Systems</t>
  </si>
  <si>
    <t>Infotainment Systems 5: Head-Up Display System</t>
  </si>
  <si>
    <t>Infotainment Systems 7: Next Gen Infotainment and Navigation</t>
  </si>
  <si>
    <t>Infotainment Systems 8: Integrated Radio Systems</t>
  </si>
  <si>
    <t>GM Safety Systems 5: Active Safety Systems</t>
  </si>
  <si>
    <t>Super Cruise Introduction</t>
  </si>
  <si>
    <t>Brakes</t>
  </si>
  <si>
    <t>15045.19W1-R2</t>
  </si>
  <si>
    <t>15045.19W2</t>
  </si>
  <si>
    <t>15045.19W3</t>
  </si>
  <si>
    <t>15045.19W4</t>
  </si>
  <si>
    <t>13042.14W</t>
  </si>
  <si>
    <t>Noise, Vibration and Harshness (NVH)</t>
  </si>
  <si>
    <t>Braking Systems: Base Brakes</t>
  </si>
  <si>
    <t>Braking Systems: Base Brakes 2</t>
  </si>
  <si>
    <t>Braking Systems: Antilock Brakes</t>
  </si>
  <si>
    <t>Braking Systems: Enhanced Applications</t>
  </si>
  <si>
    <t>Steering &amp; Suspension</t>
  </si>
  <si>
    <t>13041.16W1</t>
  </si>
  <si>
    <t>13041.16W2</t>
  </si>
  <si>
    <t>13044.20W</t>
  </si>
  <si>
    <t>GM Chassis Control Systems</t>
  </si>
  <si>
    <t>13044.19W</t>
  </si>
  <si>
    <t>Hunter GSP9700 Gen 5 Components and Operation</t>
  </si>
  <si>
    <t>GM Steering Systems and Diagnosis 1</t>
  </si>
  <si>
    <t>GM Steering Systems and Diagnosis 2</t>
  </si>
  <si>
    <t>Total</t>
  </si>
  <si>
    <t>Category</t>
  </si>
  <si>
    <t>Web</t>
  </si>
  <si>
    <t>Video</t>
  </si>
  <si>
    <t>Hours</t>
  </si>
  <si>
    <t>18044.20W1</t>
  </si>
  <si>
    <t>GM Global Electrical Systems 1</t>
  </si>
  <si>
    <t>Course Hours</t>
  </si>
  <si>
    <t>STEP</t>
  </si>
  <si>
    <t>15010.00W-R2</t>
  </si>
  <si>
    <t>Brake Inspection and Maintenance</t>
  </si>
  <si>
    <t>MIT</t>
  </si>
  <si>
    <t>13010.00W-R2</t>
  </si>
  <si>
    <t>Sterring and Suspension Inspection and Maintenance</t>
  </si>
  <si>
    <t>GM Dealer Courses</t>
  </si>
  <si>
    <t>Fundamentals</t>
  </si>
  <si>
    <t>16005.00W-R2</t>
  </si>
  <si>
    <t>Battery Inspection and Maintenance</t>
  </si>
  <si>
    <t>Miscellaneous</t>
  </si>
  <si>
    <t>10010.00W-R2</t>
  </si>
  <si>
    <t>Lubrication Inspection and Maintenance</t>
  </si>
  <si>
    <t>Cooling System Inspection and Maintenance</t>
  </si>
  <si>
    <t>Driveline Inspection and Maintenance</t>
  </si>
  <si>
    <t>11010.00W-R2</t>
  </si>
  <si>
    <t>14010.00W-R2</t>
  </si>
  <si>
    <t>Course Number</t>
  </si>
  <si>
    <t>Course Name</t>
  </si>
  <si>
    <t>Steering and Suspension Inspection and Maintenance</t>
  </si>
  <si>
    <t>Steering and Suspension</t>
  </si>
  <si>
    <t>Electrical</t>
  </si>
  <si>
    <t>MIT from STEP</t>
  </si>
  <si>
    <t>Miscellaneous from STEP</t>
  </si>
  <si>
    <t>RED Text equals courses comprehended in STEP also</t>
  </si>
  <si>
    <t>Comprehended in STEP</t>
  </si>
  <si>
    <t>Engine identification and function</t>
  </si>
  <si>
    <t>Basic electrical faults: short to power, open, short to ground</t>
  </si>
  <si>
    <t>Vehicle Identification</t>
  </si>
  <si>
    <t>Electrical components and wiring diagrams</t>
  </si>
  <si>
    <t xml:space="preserve">Work orders (3 C's) warranties, recalls, </t>
  </si>
  <si>
    <t>DMM-Volts, Amps, Resistance; voltage drop test</t>
  </si>
  <si>
    <t>Battery systems</t>
  </si>
  <si>
    <t>Starting and Charging systems</t>
  </si>
  <si>
    <t>Fluid level checks (MPI)</t>
  </si>
  <si>
    <t>Lighting systems</t>
  </si>
  <si>
    <t>Series and Parallel circuits</t>
  </si>
  <si>
    <t>Lubrication system and oil changes</t>
  </si>
  <si>
    <t>Brakes component identification and measuring</t>
  </si>
  <si>
    <t>Hydraulic brake systems</t>
  </si>
  <si>
    <t>Wheels and tires</t>
  </si>
  <si>
    <t>Disc Brake systems</t>
  </si>
  <si>
    <t>TPMS</t>
  </si>
  <si>
    <t>Drum brake systems</t>
  </si>
  <si>
    <t>Wheel bearings and seals</t>
  </si>
  <si>
    <t>Refinishing brake rotors</t>
  </si>
  <si>
    <t>Steering component testing and diagnosing</t>
  </si>
  <si>
    <t>Power assist systems</t>
  </si>
  <si>
    <t>Suspension component testing and diagnosing</t>
  </si>
  <si>
    <t>Advanced braking systems</t>
  </si>
  <si>
    <t>Electronic stability control</t>
  </si>
  <si>
    <t>Drive axles and CV joints</t>
  </si>
  <si>
    <t>GM WEB-Video Based Training</t>
  </si>
  <si>
    <t xml:space="preserve">16041.10W1         Battery Systems                                               </t>
  </si>
  <si>
    <t xml:space="preserve">16041.10W2         Charging Systems                                                                             </t>
  </si>
  <si>
    <t xml:space="preserve">16041.10W3         Starting Systems                                                                            </t>
  </si>
  <si>
    <t xml:space="preserve">16048.45W            Introduction to the Digital Storage Oscilloscope                       </t>
  </si>
  <si>
    <t xml:space="preserve">18044.23V             Data Communication System Diagnostics Overview                     </t>
  </si>
  <si>
    <t xml:space="preserve">18044.40W            Vehicle Network Security                                                                      </t>
  </si>
  <si>
    <t xml:space="preserve">19040.39W1         OnStar Systems 1                                                                                     </t>
  </si>
  <si>
    <t xml:space="preserve">19040.39W2         OnStar Systems 2                                                                                     </t>
  </si>
  <si>
    <t xml:space="preserve">19040.39W3         OnStar Systems 3                                                                                      </t>
  </si>
  <si>
    <t xml:space="preserve">19047.09W1         Entry and Security Systems: Content Theft Deterrent                        </t>
  </si>
  <si>
    <t xml:space="preserve">19047.09W2         Entry and Security Systems: Passive Entry and Keyless Ignition     </t>
  </si>
  <si>
    <t xml:space="preserve">19047.23W1         Infotainment Systems 1: Radios                                                         </t>
  </si>
  <si>
    <t xml:space="preserve">19047.23W2         Infotainment Systems 2: Speakers                                                        </t>
  </si>
  <si>
    <t xml:space="preserve">19047.23W3         Infotainment Systems 3: Peripheral Connectivity                               </t>
  </si>
  <si>
    <t xml:space="preserve">19047.23W4         Infotainment Systems 4: Rear Entertainment Systems                       </t>
  </si>
  <si>
    <t xml:space="preserve">19047.23W5         Infotainment Systems 5: Head-Up Display System                              </t>
  </si>
  <si>
    <t xml:space="preserve">19047.23W6         Infotainment Systems 6: Integrated Center Stack                              </t>
  </si>
  <si>
    <t xml:space="preserve">19047.23W7         Infotainment Systems 7: Next Gen Infotainment and Navigation   </t>
  </si>
  <si>
    <t xml:space="preserve">19047.23W8         Infotainment Systems 8: Integrated Radio Systems                            </t>
  </si>
  <si>
    <t xml:space="preserve">22048.44W           Vehicle Rollover Protection System                                                        </t>
  </si>
  <si>
    <t xml:space="preserve">22048.45W1         GM Safety Systems 1: Restraints                                                             </t>
  </si>
  <si>
    <t xml:space="preserve">22048.45W2         GM Safety Systems 2: Supplemental Restraints                                   </t>
  </si>
  <si>
    <t xml:space="preserve">22048.45W3         GM Safety Systems 3: Object Detection                                                 </t>
  </si>
  <si>
    <t xml:space="preserve">22048.45W4         GM Safety Systems 4: Warning Systems                                                 </t>
  </si>
  <si>
    <t xml:space="preserve">22048.45W5         GM Safety Systems 5: Active Safety Systems                                       </t>
  </si>
  <si>
    <t xml:space="preserve">22048.45W6         GM Safety Systems 6: Enhanced Safety Systems                                  </t>
  </si>
  <si>
    <t xml:space="preserve">22048.50W-R2     Super Cruise Introduction                                                                         </t>
  </si>
  <si>
    <t>10040.15W     Techline Connect Functionality</t>
  </si>
  <si>
    <t>10041.14W     Service Information (SI) Overview</t>
  </si>
  <si>
    <t>10042.00W     Strategy Based Diagnostics</t>
  </si>
  <si>
    <t>10042.10V      Strategies for Efficient Diagnosis</t>
  </si>
  <si>
    <t>10216.14V      Service Programming System Update</t>
  </si>
  <si>
    <t>10217.13V      Proper Handling of Field Actions With Programming Events</t>
  </si>
  <si>
    <t>16048.30W1   Global Diagnostic System 2 (GDS2): Navigation</t>
  </si>
  <si>
    <t>16048.30W2   Global Diagnostic System 2 (GDS2): Stored Data</t>
  </si>
  <si>
    <t>16048.31W     Multiple Diagnostic Interface 2 (MDI 2)</t>
  </si>
  <si>
    <t>16048.36W-R2  Data Bus Diagnostic Tool</t>
  </si>
  <si>
    <t>18043.21W     Electrical/Electronics Stage 1</t>
  </si>
  <si>
    <t>18043.22W     Electrical/Electronics Stage 2</t>
  </si>
  <si>
    <t>18043.23W     Electrical/Electronics Stage 3</t>
  </si>
  <si>
    <t>18043.24W     Electrical/Electronics Stage 4</t>
  </si>
  <si>
    <t>18043.25W     Electrical/Electronics Stage 5</t>
  </si>
  <si>
    <t>18043.26W     Electrical/Electronics Stage 6</t>
  </si>
  <si>
    <t>18044.20W1   GM Global Electrical Systems 1</t>
  </si>
  <si>
    <t>18400.00W     High Voltage Systems Safety</t>
  </si>
  <si>
    <t>18400.30W-R2  Introduction to Hybrid and Electric Vehicles</t>
  </si>
  <si>
    <t>22048.55V     Preventing Unintended Airbag Deployment</t>
  </si>
  <si>
    <t>F1PAH.021W1    Dealership Anti-Harassment: Treating People Right at Your Dealership 2021</t>
  </si>
  <si>
    <t>FRPCS.021W1    Understanding the Importance of Cyber Security 2021</t>
  </si>
  <si>
    <t>SCFGM.021W1   General Motors Dealer Safety Overview 2021</t>
  </si>
  <si>
    <t>VMVCC.C18W    Documenting the Three Cs of a Job Card</t>
  </si>
  <si>
    <t>VMVFA.019W5    Handling Field Actions for Service Technicians</t>
  </si>
  <si>
    <t>16005.00W-R2     Battery Inspection and Maintenance</t>
  </si>
  <si>
    <t xml:space="preserve">10010.00W-R2     </t>
  </si>
  <si>
    <t xml:space="preserve">11010.00W-R2     </t>
  </si>
  <si>
    <t xml:space="preserve">14010.00W-R2     </t>
  </si>
  <si>
    <t>10010.00W-R2     Lubrication Inspection and Maintenance</t>
  </si>
  <si>
    <t>11010.00W-R2     Cooling System Inspection and Maintenance</t>
  </si>
  <si>
    <t>14010.00W-R2     Driveline Inspection and Maintenance</t>
  </si>
  <si>
    <t>Steering and Suspensions</t>
  </si>
  <si>
    <t xml:space="preserve">13042.14W Noise, Vibration and Harshness (NVH)                               </t>
  </si>
  <si>
    <t xml:space="preserve">15045.19W1-R2 Braking Systems: Base Brakes                                       </t>
  </si>
  <si>
    <t xml:space="preserve">15045.19W2 Braking Systems: Base Brakes 2                                        </t>
  </si>
  <si>
    <t xml:space="preserve">15045.19W3 Braking Systems: Antilock Brakes                                    </t>
  </si>
  <si>
    <t xml:space="preserve">15045.19W4 Braking Systems: Enhanced Applications                          </t>
  </si>
  <si>
    <t xml:space="preserve">18044.23V Data Communication System Diagnostics Overview          </t>
  </si>
  <si>
    <t xml:space="preserve">15010.00W-R2 Brake Inspection and Maintenance                              </t>
  </si>
  <si>
    <t xml:space="preserve">15010.00W-R2     Brake Inspection and Maintenance                              </t>
  </si>
  <si>
    <t>13010.00W-R2      Steering and Suspension Inspection and Maintenance 1.0 Hours</t>
  </si>
  <si>
    <t>16048.25W-R3 Multiple Diagnostic Interface (MDI) Familiarization</t>
  </si>
  <si>
    <t>18043.30W Voltage Drop Testing</t>
  </si>
  <si>
    <t>18044.22W1 GM Global Electrical Systems: Circuit Operations</t>
  </si>
  <si>
    <t>18044.22W2 GM Global Electrical Systems 2</t>
  </si>
  <si>
    <t xml:space="preserve">16041.10W1                          </t>
  </si>
  <si>
    <t xml:space="preserve">16041.10W2                                                                    </t>
  </si>
  <si>
    <t xml:space="preserve">16041.10W3                                                                  </t>
  </si>
  <si>
    <t xml:space="preserve">16048.45W          </t>
  </si>
  <si>
    <t xml:space="preserve">18044.23V          </t>
  </si>
  <si>
    <t xml:space="preserve">18044.40W                                                            </t>
  </si>
  <si>
    <t xml:space="preserve">19040.39W1                                                                         </t>
  </si>
  <si>
    <t xml:space="preserve">19040.39W2                                                                         </t>
  </si>
  <si>
    <t xml:space="preserve">19040.39W3                                                                           </t>
  </si>
  <si>
    <t xml:space="preserve">19047.23W1                                               </t>
  </si>
  <si>
    <t xml:space="preserve">19047.23W2                                                 </t>
  </si>
  <si>
    <t xml:space="preserve">19047.23W3                   </t>
  </si>
  <si>
    <t xml:space="preserve">19047.23W4          </t>
  </si>
  <si>
    <t xml:space="preserve">19047.23W5                   </t>
  </si>
  <si>
    <t xml:space="preserve">19047.23W6                   </t>
  </si>
  <si>
    <t xml:space="preserve">19047.23W8                 </t>
  </si>
  <si>
    <t xml:space="preserve">22048.44W                                            </t>
  </si>
  <si>
    <t xml:space="preserve">22048.45W1                                           </t>
  </si>
  <si>
    <t xml:space="preserve">22048.45W2                           </t>
  </si>
  <si>
    <t xml:space="preserve">22048.45W3                                    </t>
  </si>
  <si>
    <t xml:space="preserve">22048.45W4                                  </t>
  </si>
  <si>
    <t xml:space="preserve">22048.45W5                         </t>
  </si>
  <si>
    <t xml:space="preserve">22048.45W6               </t>
  </si>
  <si>
    <t xml:space="preserve">22048.50W-R2                                                              </t>
  </si>
  <si>
    <t>Course #</t>
  </si>
  <si>
    <t>Exhaust / Emission-component identification and controlling emissions</t>
  </si>
  <si>
    <t>Safety Electrical, tools, lifts, jacks and jack stands</t>
  </si>
  <si>
    <t>Tool identification and use</t>
  </si>
  <si>
    <t>Fuel systems- component identification and types</t>
  </si>
  <si>
    <t>Cooling system and HVAC- component identification and function</t>
  </si>
  <si>
    <t>Ignition systems- component identification and function</t>
  </si>
  <si>
    <t>Tire inspections</t>
  </si>
  <si>
    <t>Suspension- component identification</t>
  </si>
  <si>
    <t>Drive train- basic component identification and fluid checks</t>
  </si>
  <si>
    <t>Wheel alignment principles and adjustments</t>
  </si>
  <si>
    <t xml:space="preserve">15045.19W1-R2                          </t>
  </si>
  <si>
    <t xml:space="preserve">15045.19W2                             </t>
  </si>
  <si>
    <t xml:space="preserve">15045.19W3                          </t>
  </si>
  <si>
    <t xml:space="preserve">15045.19W4                  </t>
  </si>
  <si>
    <t xml:space="preserve">18044.23V </t>
  </si>
  <si>
    <t xml:space="preserve">15010.00W-R2               </t>
  </si>
  <si>
    <t xml:space="preserve">13041.16W1           GM Steering Systems and Diagnosis 1 </t>
  </si>
  <si>
    <t>13041.16W2           GM Steering Systems and Diagnosis 2</t>
  </si>
  <si>
    <t>13042.14W             Noise, Vibration and Harshness (NVH)</t>
  </si>
  <si>
    <t>13044.19W             Hunter GSP9700 Gen 5 Components and Operation</t>
  </si>
  <si>
    <t>13044.20W              GM Chassis Control Systems</t>
  </si>
  <si>
    <t>15045.19W1-R2      Braking Systems: Base Brakes</t>
  </si>
  <si>
    <t>15045.19W2            Braking Systems: Base Brakes 2</t>
  </si>
  <si>
    <t>15045.19W3            Braking Systems: Antilock Brakes</t>
  </si>
  <si>
    <t>15045.19W4            Braking Systems: Enhanced Applications</t>
  </si>
  <si>
    <t>18044.23V                Data Communication System Diagnostics Overview</t>
  </si>
  <si>
    <t>13010.00W-R2         Steering and Suspension Inspection and Maintenances</t>
  </si>
  <si>
    <t xml:space="preserve">15010.00W-R2                     </t>
  </si>
  <si>
    <t>College STEP MLR</t>
  </si>
  <si>
    <t>High School STEP MIT</t>
  </si>
  <si>
    <t>2nd Semester hours</t>
  </si>
  <si>
    <t>1st Semester hours</t>
  </si>
  <si>
    <t xml:space="preserve">GM Maintenance &amp; Inspection Technician High School STEP </t>
  </si>
  <si>
    <t>GM Maintenance Light Repair (MLR) "Around the Wheel" Technician College STEP</t>
  </si>
  <si>
    <t>Electrical /Electronics</t>
  </si>
  <si>
    <t>Semester one (Colleges Basic Automotive Courses)</t>
  </si>
  <si>
    <t>Semester two (Colleges Basic Automotive Courses)</t>
  </si>
  <si>
    <t>Introduction to Automobile Systems</t>
  </si>
  <si>
    <t>Intro to electricity</t>
  </si>
  <si>
    <t>Intro to ADAS camera alignments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</si>
</sst>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0" xfId="0" applyFont="1"/>
    <xf numFmtId="0" fontId="1" fillId="0" borderId="0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2" fontId="0" fillId="0" borderId="0" xfId="0" applyNumberFormat="1" applyFont="1" applyBorder="1"/>
    <xf numFmtId="0" fontId="5" fillId="0" borderId="1" xfId="0" applyFont="1" applyFill="1" applyBorder="1" applyAlignment="1">
      <alignment horizontal="center"/>
    </xf>
    <xf numFmtId="0" fontId="5" fillId="0" borderId="0" xfId="0" applyFont="1" applyFill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7" xfId="0" applyBorder="1"/>
    <xf numFmtId="0" fontId="1" fillId="0" borderId="7" xfId="0" applyFont="1" applyBorder="1"/>
    <xf numFmtId="0" fontId="0" fillId="0" borderId="9" xfId="0" applyFont="1" applyBorder="1" applyAlignment="1">
      <alignment horizontal="center"/>
    </xf>
    <xf numFmtId="2" fontId="0" fillId="0" borderId="9" xfId="0" applyNumberFormat="1" applyFont="1" applyBorder="1"/>
    <xf numFmtId="0" fontId="1" fillId="0" borderId="10" xfId="0" applyFont="1" applyBorder="1" applyAlignment="1">
      <alignment horizontal="right"/>
    </xf>
    <xf numFmtId="0" fontId="0" fillId="0" borderId="11" xfId="0" applyFont="1" applyBorder="1" applyAlignment="1">
      <alignment horizontal="center"/>
    </xf>
    <xf numFmtId="2" fontId="0" fillId="0" borderId="12" xfId="0" applyNumberFormat="1" applyFont="1" applyBorder="1"/>
    <xf numFmtId="0" fontId="0" fillId="0" borderId="13" xfId="0" applyBorder="1"/>
    <xf numFmtId="0" fontId="7" fillId="0" borderId="7" xfId="0" applyFont="1" applyBorder="1"/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0" fontId="5" fillId="0" borderId="1" xfId="0" applyFont="1" applyFill="1" applyBorder="1"/>
    <xf numFmtId="2" fontId="7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17" xfId="0" applyNumberFormat="1" applyFont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/>
    <xf numFmtId="0" fontId="10" fillId="6" borderId="7" xfId="0" applyFont="1" applyFill="1" applyBorder="1" applyAlignment="1">
      <alignment wrapText="1"/>
    </xf>
    <xf numFmtId="0" fontId="10" fillId="5" borderId="9" xfId="0" applyFont="1" applyFill="1" applyBorder="1" applyAlignment="1">
      <alignment wrapText="1"/>
    </xf>
    <xf numFmtId="0" fontId="10" fillId="6" borderId="7" xfId="0" applyFont="1" applyFill="1" applyBorder="1"/>
    <xf numFmtId="0" fontId="10" fillId="5" borderId="9" xfId="0" applyFont="1" applyFill="1" applyBorder="1"/>
    <xf numFmtId="0" fontId="10" fillId="0" borderId="9" xfId="0" applyFont="1" applyBorder="1"/>
    <xf numFmtId="0" fontId="0" fillId="0" borderId="10" xfId="0" applyBorder="1"/>
    <xf numFmtId="0" fontId="0" fillId="0" borderId="16" xfId="0" applyFill="1" applyBorder="1"/>
    <xf numFmtId="0" fontId="2" fillId="4" borderId="7" xfId="0" applyFont="1" applyFill="1" applyBorder="1"/>
    <xf numFmtId="0" fontId="2" fillId="3" borderId="9" xfId="0" applyFont="1" applyFill="1" applyBorder="1"/>
    <xf numFmtId="0" fontId="10" fillId="4" borderId="7" xfId="0" applyFont="1" applyFill="1" applyBorder="1"/>
    <xf numFmtId="0" fontId="10" fillId="3" borderId="9" xfId="0" applyFont="1" applyFill="1" applyBorder="1"/>
    <xf numFmtId="0" fontId="10" fillId="3" borderId="12" xfId="0" applyFont="1" applyFill="1" applyBorder="1"/>
    <xf numFmtId="2" fontId="0" fillId="0" borderId="9" xfId="0" applyNumberFormat="1" applyFill="1" applyBorder="1" applyAlignment="1">
      <alignment horizontal="center"/>
    </xf>
    <xf numFmtId="0" fontId="5" fillId="0" borderId="7" xfId="0" applyFont="1" applyFill="1" applyBorder="1"/>
    <xf numFmtId="0" fontId="0" fillId="0" borderId="10" xfId="0" applyFill="1" applyBorder="1"/>
    <xf numFmtId="0" fontId="7" fillId="0" borderId="7" xfId="0" applyFont="1" applyFill="1" applyBorder="1"/>
    <xf numFmtId="0" fontId="0" fillId="0" borderId="9" xfId="0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0" fillId="0" borderId="11" xfId="0" applyFill="1" applyBorder="1"/>
    <xf numFmtId="0" fontId="0" fillId="0" borderId="12" xfId="0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0" fillId="0" borderId="17" xfId="0" applyNumberFormat="1" applyBorder="1" applyAlignment="1">
      <alignment horizontal="center"/>
    </xf>
    <xf numFmtId="0" fontId="5" fillId="0" borderId="17" xfId="0" applyFont="1" applyBorder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7" fillId="0" borderId="1" xfId="0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/>
    <xf numFmtId="0" fontId="8" fillId="0" borderId="1" xfId="0" applyFont="1" applyFill="1" applyBorder="1"/>
    <xf numFmtId="0" fontId="7" fillId="0" borderId="1" xfId="0" applyFont="1" applyFill="1" applyBorder="1"/>
    <xf numFmtId="0" fontId="15" fillId="0" borderId="1" xfId="0" applyFont="1" applyFill="1" applyBorder="1" applyAlignment="1">
      <alignment horizontal="center"/>
    </xf>
    <xf numFmtId="0" fontId="0" fillId="0" borderId="1" xfId="0" applyBorder="1"/>
    <xf numFmtId="0" fontId="7" fillId="0" borderId="13" xfId="0" applyFont="1" applyFill="1" applyBorder="1"/>
    <xf numFmtId="0" fontId="0" fillId="0" borderId="21" xfId="0" applyBorder="1"/>
    <xf numFmtId="0" fontId="10" fillId="6" borderId="7" xfId="0" applyFont="1" applyFill="1" applyBorder="1" applyAlignment="1"/>
    <xf numFmtId="0" fontId="1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6" borderId="13" xfId="0" applyFont="1" applyFill="1" applyBorder="1"/>
    <xf numFmtId="0" fontId="2" fillId="0" borderId="23" xfId="0" applyFont="1" applyFill="1" applyBorder="1"/>
    <xf numFmtId="0" fontId="2" fillId="5" borderId="15" xfId="0" applyFont="1" applyFill="1" applyBorder="1"/>
    <xf numFmtId="0" fontId="0" fillId="0" borderId="28" xfId="0" applyBorder="1"/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9" xfId="0" applyBorder="1"/>
    <xf numFmtId="2" fontId="1" fillId="0" borderId="0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7" fillId="2" borderId="7" xfId="0" applyFont="1" applyFill="1" applyBorder="1"/>
    <xf numFmtId="2" fontId="7" fillId="2" borderId="1" xfId="0" applyNumberFormat="1" applyFont="1" applyFill="1" applyBorder="1" applyAlignment="1">
      <alignment horizontal="center"/>
    </xf>
    <xf numFmtId="0" fontId="7" fillId="0" borderId="1" xfId="0" applyFont="1" applyBorder="1"/>
    <xf numFmtId="0" fontId="7" fillId="0" borderId="1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7" fillId="0" borderId="10" xfId="0" applyFont="1" applyFill="1" applyBorder="1"/>
    <xf numFmtId="0" fontId="7" fillId="0" borderId="11" xfId="0" applyFont="1" applyFill="1" applyBorder="1"/>
    <xf numFmtId="0" fontId="7" fillId="2" borderId="14" xfId="0" applyFont="1" applyFill="1" applyBorder="1"/>
    <xf numFmtId="2" fontId="7" fillId="2" borderId="15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7" fillId="0" borderId="14" xfId="0" applyFont="1" applyFill="1" applyBorder="1"/>
    <xf numFmtId="2" fontId="7" fillId="0" borderId="14" xfId="0" applyNumberFormat="1" applyFont="1" applyFill="1" applyBorder="1" applyAlignment="1">
      <alignment horizontal="center"/>
    </xf>
    <xf numFmtId="0" fontId="0" fillId="0" borderId="34" xfId="0" applyFill="1" applyBorder="1"/>
    <xf numFmtId="2" fontId="1" fillId="0" borderId="33" xfId="0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2" fontId="1" fillId="0" borderId="0" xfId="0" applyNumberFormat="1" applyFont="1" applyFill="1" applyAlignment="1">
      <alignment horizontal="center"/>
    </xf>
    <xf numFmtId="0" fontId="1" fillId="0" borderId="1" xfId="0" applyFont="1" applyBorder="1"/>
    <xf numFmtId="0" fontId="7" fillId="0" borderId="0" xfId="0" applyFont="1" applyFill="1"/>
    <xf numFmtId="2" fontId="5" fillId="0" borderId="11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6" fillId="0" borderId="0" xfId="0" applyFont="1" applyAlignment="1">
      <alignment horizontal="left"/>
    </xf>
    <xf numFmtId="2" fontId="7" fillId="0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26" Type="http://schemas.openxmlformats.org/officeDocument/2006/relationships/customXml" Target="../customXml/item10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5" Type="http://schemas.openxmlformats.org/officeDocument/2006/relationships/customXml" Target="../customXml/item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8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23" Type="http://schemas.openxmlformats.org/officeDocument/2006/relationships/customXml" Target="../customXml/item7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Relationship Id="rId27" Type="http://schemas.openxmlformats.org/officeDocument/2006/relationships/customXml" Target="../customXml/item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142875</xdr:rowOff>
    </xdr:from>
    <xdr:to>
      <xdr:col>14</xdr:col>
      <xdr:colOff>533400</xdr:colOff>
      <xdr:row>34</xdr:row>
      <xdr:rowOff>123825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0" y="333375"/>
          <a:ext cx="9067800" cy="6267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select [sCourseNumber], [sCourseName], [fCourseHours]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from [tCourse]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where sCourseNumber in ('SCFGM.021W1',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'18400.00W',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'FRPCS.021W1',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'VMVCC.C18W',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'F1PAH.021W1',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'SSM1P.017W3',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'SSM1P.017W2',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'10040.15W',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'10041.14W',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'16048.25W-R3',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'16048.31W',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'16048.30W1',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'16048.30W2',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'10042.00W',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'10042.10V',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'22048.55V',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'18043.21W',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'18043.22W',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'18043.23W',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'18043.24W',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'18043.25W',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'18043.26W',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'18043.30W',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'18044.22W1',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'18044.22W2',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'10216.14V',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'VMVFA.019W5',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'10217.13V',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'16048.36W-R2',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'18400.30W-R2')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order by scoursenumber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B9A2E-57AA-46F2-96C2-58FE00733914}">
  <dimension ref="D3:G25"/>
  <sheetViews>
    <sheetView workbookViewId="0"/>
  </sheetViews>
  <sheetFormatPr defaultRowHeight="14.4" x14ac:dyDescent="0.3"/>
  <cols>
    <col min="1" max="3" width="8.88671875" style="24"/>
    <col min="4" max="4" width="23.21875" style="24" customWidth="1"/>
    <col min="5" max="6" width="12.77734375" style="24" customWidth="1"/>
    <col min="7" max="7" width="5.88671875" style="24" customWidth="1"/>
    <col min="8" max="16384" width="8.88671875" style="24"/>
  </cols>
  <sheetData>
    <row r="3" spans="4:7" ht="15" thickBot="1" x14ac:dyDescent="0.35"/>
    <row r="4" spans="4:7" x14ac:dyDescent="0.3">
      <c r="D4" s="119" t="s">
        <v>320</v>
      </c>
      <c r="E4" s="120"/>
      <c r="F4" s="120"/>
      <c r="G4" s="121"/>
    </row>
    <row r="5" spans="4:7" x14ac:dyDescent="0.3">
      <c r="D5" s="15"/>
      <c r="E5" s="122" t="s">
        <v>146</v>
      </c>
      <c r="F5" s="123"/>
      <c r="G5" s="124"/>
    </row>
    <row r="6" spans="4:7" ht="15" customHeight="1" x14ac:dyDescent="0.3">
      <c r="D6" s="16" t="s">
        <v>133</v>
      </c>
      <c r="E6" s="6" t="s">
        <v>134</v>
      </c>
      <c r="F6" s="6" t="s">
        <v>135</v>
      </c>
      <c r="G6" s="17" t="s">
        <v>136</v>
      </c>
    </row>
    <row r="7" spans="4:7" s="4" customFormat="1" ht="15" customHeight="1" x14ac:dyDescent="0.45">
      <c r="D7" s="16" t="s">
        <v>147</v>
      </c>
      <c r="E7" s="6">
        <v>25</v>
      </c>
      <c r="F7" s="6">
        <v>4</v>
      </c>
      <c r="G7" s="18">
        <v>20.65</v>
      </c>
    </row>
    <row r="8" spans="4:7" s="4" customFormat="1" ht="15" customHeight="1" x14ac:dyDescent="0.45">
      <c r="D8" s="16" t="s">
        <v>150</v>
      </c>
      <c r="E8" s="6"/>
      <c r="F8" s="6"/>
      <c r="G8" s="18"/>
    </row>
    <row r="9" spans="4:7" s="4" customFormat="1" ht="15" customHeight="1" x14ac:dyDescent="0.45">
      <c r="D9" s="16" t="s">
        <v>143</v>
      </c>
      <c r="E9" s="6">
        <v>6</v>
      </c>
      <c r="F9" s="6">
        <v>0</v>
      </c>
      <c r="G9" s="18">
        <v>4.7</v>
      </c>
    </row>
    <row r="10" spans="4:7" s="1" customFormat="1" ht="15" customHeight="1" x14ac:dyDescent="0.3">
      <c r="D10" s="16" t="s">
        <v>95</v>
      </c>
      <c r="E10" s="6"/>
      <c r="F10" s="6"/>
      <c r="G10" s="18"/>
    </row>
    <row r="11" spans="4:7" ht="15" customHeight="1" x14ac:dyDescent="0.3">
      <c r="D11" s="16" t="s">
        <v>112</v>
      </c>
      <c r="E11" s="6"/>
      <c r="F11" s="6"/>
      <c r="G11" s="18"/>
    </row>
    <row r="12" spans="4:7" ht="15" customHeight="1" x14ac:dyDescent="0.3">
      <c r="D12" s="16" t="s">
        <v>123</v>
      </c>
      <c r="E12" s="6"/>
      <c r="F12" s="6"/>
      <c r="G12" s="18"/>
    </row>
    <row r="13" spans="4:7" ht="15" customHeight="1" thickBot="1" x14ac:dyDescent="0.35">
      <c r="D13" s="19" t="s">
        <v>132</v>
      </c>
      <c r="E13" s="20">
        <f>SUM(E7:E12)</f>
        <v>31</v>
      </c>
      <c r="F13" s="20">
        <f>SUM(F7:F12)</f>
        <v>4</v>
      </c>
      <c r="G13" s="21">
        <f>SUM(G7:G12)</f>
        <v>25.349999999999998</v>
      </c>
    </row>
    <row r="14" spans="4:7" ht="15" customHeight="1" x14ac:dyDescent="0.3">
      <c r="D14" s="8"/>
      <c r="E14" s="9"/>
      <c r="F14" s="9"/>
      <c r="G14" s="10"/>
    </row>
    <row r="15" spans="4:7" ht="15" thickBot="1" x14ac:dyDescent="0.35"/>
    <row r="16" spans="4:7" x14ac:dyDescent="0.3">
      <c r="D16" s="119" t="s">
        <v>319</v>
      </c>
      <c r="E16" s="120"/>
      <c r="F16" s="120"/>
      <c r="G16" s="121"/>
    </row>
    <row r="17" spans="4:7" x14ac:dyDescent="0.3">
      <c r="D17" s="15"/>
      <c r="E17" s="122" t="s">
        <v>146</v>
      </c>
      <c r="F17" s="123"/>
      <c r="G17" s="124"/>
    </row>
    <row r="18" spans="4:7" x14ac:dyDescent="0.3">
      <c r="D18" s="16" t="s">
        <v>133</v>
      </c>
      <c r="E18" s="6" t="s">
        <v>134</v>
      </c>
      <c r="F18" s="6" t="s">
        <v>135</v>
      </c>
      <c r="G18" s="17" t="s">
        <v>136</v>
      </c>
    </row>
    <row r="19" spans="4:7" x14ac:dyDescent="0.3">
      <c r="D19" s="16" t="s">
        <v>147</v>
      </c>
      <c r="E19" s="6">
        <v>25</v>
      </c>
      <c r="F19" s="6">
        <v>4</v>
      </c>
      <c r="G19" s="18">
        <v>20.65</v>
      </c>
    </row>
    <row r="20" spans="4:7" x14ac:dyDescent="0.3">
      <c r="D20" s="16" t="s">
        <v>150</v>
      </c>
      <c r="E20" s="6">
        <v>3</v>
      </c>
      <c r="F20" s="6">
        <v>0</v>
      </c>
      <c r="G20" s="18">
        <v>2.25</v>
      </c>
    </row>
    <row r="21" spans="4:7" x14ac:dyDescent="0.3">
      <c r="D21" s="16" t="s">
        <v>143</v>
      </c>
      <c r="E21" s="6"/>
      <c r="F21" s="6"/>
      <c r="G21" s="18"/>
    </row>
    <row r="22" spans="4:7" x14ac:dyDescent="0.3">
      <c r="D22" s="16" t="s">
        <v>95</v>
      </c>
      <c r="E22" s="6">
        <v>27</v>
      </c>
      <c r="F22" s="6">
        <v>1</v>
      </c>
      <c r="G22" s="18">
        <v>23.1</v>
      </c>
    </row>
    <row r="23" spans="4:7" x14ac:dyDescent="0.3">
      <c r="D23" s="16" t="s">
        <v>112</v>
      </c>
      <c r="E23" s="6">
        <v>6</v>
      </c>
      <c r="F23" s="6">
        <v>1</v>
      </c>
      <c r="G23" s="18">
        <v>6.77</v>
      </c>
    </row>
    <row r="24" spans="4:7" x14ac:dyDescent="0.3">
      <c r="D24" s="16" t="s">
        <v>123</v>
      </c>
      <c r="E24" s="6">
        <v>5</v>
      </c>
      <c r="F24" s="6">
        <v>0</v>
      </c>
      <c r="G24" s="18">
        <v>5.3</v>
      </c>
    </row>
    <row r="25" spans="4:7" ht="15" thickBot="1" x14ac:dyDescent="0.35">
      <c r="D25" s="19" t="s">
        <v>132</v>
      </c>
      <c r="E25" s="20">
        <f>SUM(E19:E24)</f>
        <v>66</v>
      </c>
      <c r="F25" s="20">
        <f>SUM(F19:F24)</f>
        <v>6</v>
      </c>
      <c r="G25" s="21">
        <f>SUM(G19:G24)</f>
        <v>58.069999999999993</v>
      </c>
    </row>
  </sheetData>
  <mergeCells count="4">
    <mergeCell ref="D4:G4"/>
    <mergeCell ref="E5:G5"/>
    <mergeCell ref="D16:G16"/>
    <mergeCell ref="E17:G1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8"/>
  <sheetViews>
    <sheetView workbookViewId="0"/>
  </sheetViews>
  <sheetFormatPr defaultRowHeight="14.4" x14ac:dyDescent="0.3"/>
  <cols>
    <col min="1" max="1" width="38.5546875" bestFit="1" customWidth="1"/>
    <col min="2" max="2" width="53.6640625" bestFit="1" customWidth="1"/>
    <col min="3" max="3" width="13.109375" bestFit="1" customWidth="1"/>
  </cols>
  <sheetData>
    <row r="1" spans="1:4" ht="25.8" x14ac:dyDescent="0.5">
      <c r="A1" s="3" t="s">
        <v>123</v>
      </c>
    </row>
    <row r="3" spans="1:4" s="1" customFormat="1" x14ac:dyDescent="0.3">
      <c r="A3" s="116" t="s">
        <v>157</v>
      </c>
      <c r="B3" s="116" t="s">
        <v>158</v>
      </c>
      <c r="C3" s="116" t="s">
        <v>139</v>
      </c>
    </row>
    <row r="4" spans="1:4" x14ac:dyDescent="0.3">
      <c r="A4" s="74" t="s">
        <v>124</v>
      </c>
      <c r="B4" s="74" t="s">
        <v>130</v>
      </c>
      <c r="C4" s="29">
        <v>1</v>
      </c>
      <c r="D4" s="117"/>
    </row>
    <row r="5" spans="1:4" x14ac:dyDescent="0.3">
      <c r="A5" s="74" t="s">
        <v>125</v>
      </c>
      <c r="B5" s="74" t="s">
        <v>131</v>
      </c>
      <c r="C5" s="29">
        <v>0.8</v>
      </c>
      <c r="D5" s="117"/>
    </row>
    <row r="6" spans="1:4" x14ac:dyDescent="0.3">
      <c r="A6" s="74" t="s">
        <v>128</v>
      </c>
      <c r="B6" s="74" t="s">
        <v>129</v>
      </c>
      <c r="C6" s="29">
        <v>1</v>
      </c>
      <c r="D6" s="117"/>
    </row>
    <row r="7" spans="1:4" x14ac:dyDescent="0.3">
      <c r="A7" s="74" t="s">
        <v>126</v>
      </c>
      <c r="B7" s="74" t="s">
        <v>127</v>
      </c>
      <c r="C7" s="29">
        <v>1.5</v>
      </c>
      <c r="D7" s="117"/>
    </row>
    <row r="8" spans="1:4" x14ac:dyDescent="0.3">
      <c r="A8" s="28" t="s">
        <v>144</v>
      </c>
      <c r="B8" s="28" t="s">
        <v>145</v>
      </c>
      <c r="C8" s="30">
        <v>1</v>
      </c>
      <c r="D8" s="117" t="s">
        <v>143</v>
      </c>
    </row>
    <row r="9" spans="1:4" s="24" customFormat="1" x14ac:dyDescent="0.3">
      <c r="A9" s="74"/>
      <c r="B9" s="74"/>
      <c r="C9" s="29"/>
      <c r="D9" s="117"/>
    </row>
    <row r="10" spans="1:4" s="24" customFormat="1" x14ac:dyDescent="0.3">
      <c r="A10" s="74" t="s">
        <v>117</v>
      </c>
      <c r="B10" s="74" t="s">
        <v>118</v>
      </c>
      <c r="C10" s="29"/>
      <c r="D10" s="117"/>
    </row>
    <row r="11" spans="1:4" x14ac:dyDescent="0.3">
      <c r="A11" s="74" t="s">
        <v>113</v>
      </c>
      <c r="B11" s="74" t="s">
        <v>119</v>
      </c>
      <c r="C11" s="29"/>
      <c r="D11" s="117"/>
    </row>
    <row r="12" spans="1:4" x14ac:dyDescent="0.3">
      <c r="A12" s="74" t="s">
        <v>114</v>
      </c>
      <c r="B12" s="74" t="s">
        <v>120</v>
      </c>
      <c r="C12" s="29"/>
      <c r="D12" s="117"/>
    </row>
    <row r="13" spans="1:4" x14ac:dyDescent="0.3">
      <c r="A13" s="74" t="s">
        <v>115</v>
      </c>
      <c r="B13" s="74" t="s">
        <v>121</v>
      </c>
      <c r="C13" s="29"/>
      <c r="D13" s="117"/>
    </row>
    <row r="14" spans="1:4" x14ac:dyDescent="0.3">
      <c r="A14" s="74" t="s">
        <v>116</v>
      </c>
      <c r="B14" s="74" t="s">
        <v>122</v>
      </c>
      <c r="C14" s="29"/>
      <c r="D14" s="117"/>
    </row>
    <row r="15" spans="1:4" x14ac:dyDescent="0.3">
      <c r="A15" s="74" t="s">
        <v>63</v>
      </c>
      <c r="B15" s="74" t="s">
        <v>64</v>
      </c>
      <c r="C15" s="29"/>
      <c r="D15" s="117"/>
    </row>
    <row r="17" spans="1:4" ht="15" thickBot="1" x14ac:dyDescent="0.35">
      <c r="A17" s="117"/>
      <c r="B17" s="117"/>
      <c r="C17" s="117"/>
      <c r="D17" s="117"/>
    </row>
    <row r="18" spans="1:4" ht="15" thickBot="1" x14ac:dyDescent="0.35">
      <c r="C18" s="62">
        <f>SUM(C4:C15)</f>
        <v>5.3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6FFC8-6745-48FF-842B-75903E513D4B}">
  <dimension ref="A1:J8"/>
  <sheetViews>
    <sheetView workbookViewId="0"/>
  </sheetViews>
  <sheetFormatPr defaultRowHeight="14.4" x14ac:dyDescent="0.3"/>
  <cols>
    <col min="1" max="1" width="20.88671875" bestFit="1" customWidth="1"/>
    <col min="2" max="2" width="61.44140625" bestFit="1" customWidth="1"/>
    <col min="3" max="3" width="12.88671875" bestFit="1" customWidth="1"/>
  </cols>
  <sheetData>
    <row r="1" spans="1:10" ht="23.4" x14ac:dyDescent="0.45">
      <c r="A1" s="2" t="s">
        <v>163</v>
      </c>
    </row>
    <row r="2" spans="1:10" x14ac:dyDescent="0.3">
      <c r="A2" s="1" t="s">
        <v>157</v>
      </c>
      <c r="B2" s="1" t="s">
        <v>158</v>
      </c>
      <c r="C2" s="1" t="s">
        <v>139</v>
      </c>
      <c r="F2" s="146" t="s">
        <v>164</v>
      </c>
      <c r="G2" s="146"/>
      <c r="H2" s="146"/>
      <c r="I2" s="146"/>
      <c r="J2" s="146"/>
    </row>
    <row r="3" spans="1:10" x14ac:dyDescent="0.3">
      <c r="A3" s="1" t="s">
        <v>140</v>
      </c>
      <c r="B3" s="1"/>
      <c r="C3" s="1"/>
    </row>
    <row r="4" spans="1:10" x14ac:dyDescent="0.3">
      <c r="A4" s="12" t="s">
        <v>246</v>
      </c>
      <c r="B4" s="7" t="s">
        <v>152</v>
      </c>
      <c r="C4" s="61">
        <v>0.75</v>
      </c>
      <c r="D4" s="7" t="s">
        <v>143</v>
      </c>
      <c r="E4" s="7"/>
      <c r="F4" s="14"/>
      <c r="G4" s="14"/>
      <c r="H4" s="14"/>
      <c r="I4" s="14"/>
      <c r="J4" s="14"/>
    </row>
    <row r="5" spans="1:10" x14ac:dyDescent="0.3">
      <c r="A5" s="12" t="s">
        <v>247</v>
      </c>
      <c r="B5" s="7" t="s">
        <v>153</v>
      </c>
      <c r="C5" s="61">
        <v>0.25</v>
      </c>
      <c r="D5" s="7" t="s">
        <v>143</v>
      </c>
      <c r="E5" s="7"/>
    </row>
    <row r="6" spans="1:10" x14ac:dyDescent="0.3">
      <c r="A6" s="12" t="s">
        <v>248</v>
      </c>
      <c r="B6" s="7" t="s">
        <v>154</v>
      </c>
      <c r="C6" s="61">
        <v>1.25</v>
      </c>
      <c r="D6" s="7" t="s">
        <v>143</v>
      </c>
      <c r="E6" s="7"/>
    </row>
    <row r="7" spans="1:10" ht="15" thickBot="1" x14ac:dyDescent="0.35">
      <c r="A7" s="12"/>
      <c r="B7" s="7"/>
      <c r="C7" s="61"/>
      <c r="D7" s="7"/>
    </row>
    <row r="8" spans="1:10" ht="15" thickBot="1" x14ac:dyDescent="0.35">
      <c r="A8" s="7"/>
      <c r="B8" s="7"/>
      <c r="C8" s="63">
        <f>SUM(C4:C7)</f>
        <v>2.25</v>
      </c>
      <c r="D8" s="7"/>
    </row>
  </sheetData>
  <mergeCells count="1">
    <mergeCell ref="F2:J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S12" sqref="S12"/>
    </sheetView>
  </sheetViews>
  <sheetFormatPr defaultRowHeight="14.4" x14ac:dyDescent="0.3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7A8EF-9EF2-48EC-B2AF-FB41DC937F1C}">
  <dimension ref="A1:G13"/>
  <sheetViews>
    <sheetView tabSelected="1" workbookViewId="0">
      <selection activeCell="D5" sqref="D5:G5"/>
    </sheetView>
  </sheetViews>
  <sheetFormatPr defaultRowHeight="14.4" x14ac:dyDescent="0.3"/>
  <cols>
    <col min="1" max="3" width="8.88671875" style="24"/>
    <col min="4" max="4" width="23.21875" customWidth="1"/>
    <col min="5" max="6" width="12.77734375" customWidth="1"/>
    <col min="7" max="7" width="5.88671875" customWidth="1"/>
  </cols>
  <sheetData>
    <row r="1" spans="4:7" s="24" customFormat="1" x14ac:dyDescent="0.3"/>
    <row r="2" spans="4:7" s="24" customFormat="1" x14ac:dyDescent="0.3"/>
    <row r="3" spans="4:7" s="24" customFormat="1" x14ac:dyDescent="0.3"/>
    <row r="4" spans="4:7" ht="15" thickBot="1" x14ac:dyDescent="0.35"/>
    <row r="5" spans="4:7" x14ac:dyDescent="0.3">
      <c r="D5" s="119" t="s">
        <v>319</v>
      </c>
      <c r="E5" s="120"/>
      <c r="F5" s="120"/>
      <c r="G5" s="121"/>
    </row>
    <row r="6" spans="4:7" x14ac:dyDescent="0.3">
      <c r="D6" s="15"/>
      <c r="E6" s="122" t="s">
        <v>146</v>
      </c>
      <c r="F6" s="123"/>
      <c r="G6" s="124"/>
    </row>
    <row r="7" spans="4:7" x14ac:dyDescent="0.3">
      <c r="D7" s="16" t="s">
        <v>133</v>
      </c>
      <c r="E7" s="6" t="s">
        <v>134</v>
      </c>
      <c r="F7" s="6" t="s">
        <v>135</v>
      </c>
      <c r="G7" s="17" t="s">
        <v>136</v>
      </c>
    </row>
    <row r="8" spans="4:7" x14ac:dyDescent="0.3">
      <c r="D8" s="16" t="s">
        <v>147</v>
      </c>
      <c r="E8" s="6">
        <v>25</v>
      </c>
      <c r="F8" s="6">
        <v>4</v>
      </c>
      <c r="G8" s="18">
        <v>20.65</v>
      </c>
    </row>
    <row r="9" spans="4:7" x14ac:dyDescent="0.3">
      <c r="D9" s="16" t="s">
        <v>150</v>
      </c>
      <c r="E9" s="6">
        <v>3</v>
      </c>
      <c r="F9" s="6">
        <v>0</v>
      </c>
      <c r="G9" s="18">
        <v>2.25</v>
      </c>
    </row>
    <row r="10" spans="4:7" x14ac:dyDescent="0.3">
      <c r="D10" s="16" t="s">
        <v>95</v>
      </c>
      <c r="E10" s="6">
        <v>27</v>
      </c>
      <c r="F10" s="6">
        <v>1</v>
      </c>
      <c r="G10" s="18">
        <v>23.1</v>
      </c>
    </row>
    <row r="11" spans="4:7" x14ac:dyDescent="0.3">
      <c r="D11" s="16" t="s">
        <v>112</v>
      </c>
      <c r="E11" s="6">
        <v>6</v>
      </c>
      <c r="F11" s="6">
        <v>1</v>
      </c>
      <c r="G11" s="18">
        <v>6.77</v>
      </c>
    </row>
    <row r="12" spans="4:7" x14ac:dyDescent="0.3">
      <c r="D12" s="16" t="s">
        <v>123</v>
      </c>
      <c r="E12" s="6">
        <v>5</v>
      </c>
      <c r="F12" s="6">
        <v>0</v>
      </c>
      <c r="G12" s="18">
        <v>5.3</v>
      </c>
    </row>
    <row r="13" spans="4:7" ht="15" thickBot="1" x14ac:dyDescent="0.35">
      <c r="D13" s="19" t="s">
        <v>132</v>
      </c>
      <c r="E13" s="20">
        <f>SUM(E8:E12)</f>
        <v>66</v>
      </c>
      <c r="F13" s="20">
        <f>SUM(F8:F12)</f>
        <v>6</v>
      </c>
      <c r="G13" s="21">
        <f>SUM(G8:G12)</f>
        <v>58.069999999999993</v>
      </c>
    </row>
  </sheetData>
  <mergeCells count="2">
    <mergeCell ref="D5:G5"/>
    <mergeCell ref="E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BCE8E-AD24-42F4-924A-F3888E295C1C}">
  <dimension ref="A1:AP47"/>
  <sheetViews>
    <sheetView workbookViewId="0">
      <selection activeCell="A38" sqref="A38"/>
    </sheetView>
  </sheetViews>
  <sheetFormatPr defaultRowHeight="14.4" x14ac:dyDescent="0.3"/>
  <cols>
    <col min="1" max="1" width="14.77734375" style="24" customWidth="1"/>
    <col min="2" max="2" width="70.77734375" style="24" customWidth="1"/>
    <col min="3" max="3" width="7.77734375" style="24" customWidth="1"/>
    <col min="4" max="4" width="14.77734375" style="24" customWidth="1"/>
    <col min="5" max="5" width="70.77734375" style="24" customWidth="1"/>
    <col min="6" max="6" width="7.77734375" style="24" customWidth="1"/>
    <col min="7" max="16384" width="8.88671875" style="24"/>
  </cols>
  <sheetData>
    <row r="1" spans="1:42" ht="39" customHeight="1" thickBot="1" x14ac:dyDescent="0.7">
      <c r="B1" s="128" t="s">
        <v>323</v>
      </c>
      <c r="C1" s="129"/>
      <c r="D1" s="129"/>
      <c r="E1" s="129"/>
      <c r="F1" s="130"/>
    </row>
    <row r="2" spans="1:42" ht="29.4" thickBot="1" x14ac:dyDescent="0.6">
      <c r="B2" s="125" t="s">
        <v>192</v>
      </c>
      <c r="C2" s="126"/>
      <c r="D2" s="126"/>
      <c r="E2" s="126"/>
      <c r="F2" s="127"/>
    </row>
    <row r="3" spans="1:42" ht="29.4" thickBot="1" x14ac:dyDescent="0.6">
      <c r="A3" s="95" t="s">
        <v>290</v>
      </c>
      <c r="B3" s="98" t="s">
        <v>147</v>
      </c>
      <c r="C3" s="99" t="s">
        <v>136</v>
      </c>
      <c r="D3" s="95" t="s">
        <v>290</v>
      </c>
      <c r="E3" s="96" t="s">
        <v>143</v>
      </c>
      <c r="F3" s="97" t="s">
        <v>136</v>
      </c>
    </row>
    <row r="4" spans="1:42" ht="19.95" customHeight="1" x14ac:dyDescent="0.3">
      <c r="A4" s="77" t="s">
        <v>7</v>
      </c>
      <c r="B4" s="110" t="s">
        <v>50</v>
      </c>
      <c r="C4" s="111">
        <v>0.5</v>
      </c>
      <c r="D4" s="107" t="s">
        <v>8</v>
      </c>
      <c r="E4" s="107" t="s">
        <v>9</v>
      </c>
      <c r="F4" s="108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</row>
    <row r="5" spans="1:42" ht="19.95" customHeight="1" x14ac:dyDescent="0.3">
      <c r="A5" s="100" t="s">
        <v>8</v>
      </c>
      <c r="B5" s="109" t="s">
        <v>9</v>
      </c>
      <c r="C5" s="101">
        <v>1</v>
      </c>
      <c r="D5" s="74" t="s">
        <v>151</v>
      </c>
      <c r="E5" s="74" t="s">
        <v>249</v>
      </c>
      <c r="F5" s="93">
        <v>0.75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</row>
    <row r="6" spans="1:42" ht="19.95" customHeight="1" x14ac:dyDescent="0.3">
      <c r="A6" s="55" t="s">
        <v>18</v>
      </c>
      <c r="B6" s="74" t="s">
        <v>51</v>
      </c>
      <c r="C6" s="29">
        <v>1</v>
      </c>
      <c r="D6" s="74" t="s">
        <v>155</v>
      </c>
      <c r="E6" s="74" t="s">
        <v>250</v>
      </c>
      <c r="F6" s="93">
        <v>0.25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</row>
    <row r="7" spans="1:42" ht="19.95" customHeight="1" x14ac:dyDescent="0.3">
      <c r="A7" s="55" t="s">
        <v>19</v>
      </c>
      <c r="B7" s="74" t="s">
        <v>20</v>
      </c>
      <c r="C7" s="29">
        <v>1</v>
      </c>
      <c r="D7" s="74" t="s">
        <v>156</v>
      </c>
      <c r="E7" s="74" t="s">
        <v>251</v>
      </c>
      <c r="F7" s="93">
        <v>1.25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</row>
    <row r="8" spans="1:42" ht="19.95" customHeight="1" x14ac:dyDescent="0.3">
      <c r="A8" s="55" t="s">
        <v>41</v>
      </c>
      <c r="B8" s="74" t="s">
        <v>42</v>
      </c>
      <c r="C8" s="29">
        <v>0.5</v>
      </c>
      <c r="D8" s="74" t="s">
        <v>148</v>
      </c>
      <c r="E8" s="74" t="s">
        <v>245</v>
      </c>
      <c r="F8" s="94">
        <v>0.7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</row>
    <row r="9" spans="1:42" ht="19.95" customHeight="1" x14ac:dyDescent="0.3">
      <c r="A9" s="55" t="s">
        <v>45</v>
      </c>
      <c r="B9" s="74" t="s">
        <v>46</v>
      </c>
      <c r="C9" s="29">
        <v>0.16667000000000001</v>
      </c>
      <c r="D9" s="74" t="s">
        <v>318</v>
      </c>
      <c r="E9" s="74" t="s">
        <v>260</v>
      </c>
      <c r="F9" s="94">
        <v>0.75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</row>
    <row r="10" spans="1:42" ht="19.95" customHeight="1" x14ac:dyDescent="0.3">
      <c r="A10" s="55" t="s">
        <v>10</v>
      </c>
      <c r="B10" s="74" t="s">
        <v>11</v>
      </c>
      <c r="C10" s="29">
        <v>1.5</v>
      </c>
      <c r="D10" s="74" t="s">
        <v>144</v>
      </c>
      <c r="E10" s="74" t="s">
        <v>261</v>
      </c>
      <c r="F10" s="94">
        <v>1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</row>
    <row r="11" spans="1:42" ht="19.95" customHeight="1" x14ac:dyDescent="0.3">
      <c r="A11" s="55" t="s">
        <v>14</v>
      </c>
      <c r="B11" s="74" t="s">
        <v>15</v>
      </c>
      <c r="C11" s="29">
        <v>1</v>
      </c>
      <c r="D11" s="29"/>
      <c r="E11" s="74"/>
      <c r="F11" s="94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</row>
    <row r="12" spans="1:42" ht="19.95" customHeight="1" x14ac:dyDescent="0.3">
      <c r="A12" s="55" t="s">
        <v>16</v>
      </c>
      <c r="B12" s="74" t="s">
        <v>17</v>
      </c>
      <c r="C12" s="29">
        <v>1</v>
      </c>
      <c r="D12" s="29"/>
      <c r="E12" s="28"/>
      <c r="F12" s="66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</row>
    <row r="13" spans="1:42" ht="19.95" customHeight="1" x14ac:dyDescent="0.3">
      <c r="A13" s="55" t="s">
        <v>12</v>
      </c>
      <c r="B13" s="74" t="s">
        <v>13</v>
      </c>
      <c r="C13" s="29">
        <v>0.5</v>
      </c>
      <c r="D13" s="29"/>
      <c r="E13" s="28"/>
      <c r="F13" s="66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</row>
    <row r="14" spans="1:42" ht="19.95" customHeight="1" x14ac:dyDescent="0.3">
      <c r="A14" s="55" t="s">
        <v>47</v>
      </c>
      <c r="B14" s="74" t="s">
        <v>48</v>
      </c>
      <c r="C14" s="29">
        <v>0.5</v>
      </c>
      <c r="D14" s="29"/>
      <c r="E14" s="28"/>
      <c r="F14" s="66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</row>
    <row r="15" spans="1:42" ht="19.95" customHeight="1" x14ac:dyDescent="0.3">
      <c r="A15" s="55" t="s">
        <v>23</v>
      </c>
      <c r="B15" s="74" t="s">
        <v>24</v>
      </c>
      <c r="C15" s="29">
        <v>1</v>
      </c>
      <c r="D15" s="29"/>
      <c r="E15" s="28"/>
      <c r="F15" s="66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</row>
    <row r="16" spans="1:42" ht="19.95" customHeight="1" x14ac:dyDescent="0.3">
      <c r="A16" s="55" t="s">
        <v>25</v>
      </c>
      <c r="B16" s="74" t="s">
        <v>26</v>
      </c>
      <c r="C16" s="29">
        <v>1</v>
      </c>
      <c r="D16" s="29"/>
      <c r="E16" s="28"/>
      <c r="F16" s="66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</row>
    <row r="17" spans="1:42" ht="19.95" customHeight="1" x14ac:dyDescent="0.3">
      <c r="A17" s="55" t="s">
        <v>27</v>
      </c>
      <c r="B17" s="74" t="s">
        <v>28</v>
      </c>
      <c r="C17" s="29">
        <v>1</v>
      </c>
      <c r="D17" s="29"/>
      <c r="E17" s="28"/>
      <c r="F17" s="66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</row>
    <row r="18" spans="1:42" ht="19.95" customHeight="1" x14ac:dyDescent="0.3">
      <c r="A18" s="55" t="s">
        <v>29</v>
      </c>
      <c r="B18" s="74" t="s">
        <v>30</v>
      </c>
      <c r="C18" s="29">
        <v>0.66666999999999998</v>
      </c>
      <c r="D18" s="29"/>
      <c r="E18" s="28"/>
      <c r="F18" s="66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</row>
    <row r="19" spans="1:42" ht="19.95" customHeight="1" x14ac:dyDescent="0.3">
      <c r="A19" s="55" t="s">
        <v>31</v>
      </c>
      <c r="B19" s="74" t="s">
        <v>32</v>
      </c>
      <c r="C19" s="29">
        <v>1.32</v>
      </c>
      <c r="D19" s="29"/>
      <c r="E19" s="28"/>
      <c r="F19" s="66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</row>
    <row r="20" spans="1:42" ht="19.95" customHeight="1" x14ac:dyDescent="0.3">
      <c r="A20" s="55" t="s">
        <v>33</v>
      </c>
      <c r="B20" s="74" t="s">
        <v>34</v>
      </c>
      <c r="C20" s="29">
        <v>1</v>
      </c>
      <c r="D20" s="29"/>
      <c r="E20" s="28"/>
      <c r="F20" s="66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</row>
    <row r="21" spans="1:42" ht="19.95" customHeight="1" x14ac:dyDescent="0.3">
      <c r="A21" s="55" t="s">
        <v>35</v>
      </c>
      <c r="B21" s="74" t="s">
        <v>36</v>
      </c>
      <c r="C21" s="29">
        <v>0.15</v>
      </c>
      <c r="D21" s="29"/>
      <c r="E21" s="28"/>
      <c r="F21" s="66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</row>
    <row r="22" spans="1:42" ht="19.95" customHeight="1" x14ac:dyDescent="0.3">
      <c r="A22" s="55" t="s">
        <v>137</v>
      </c>
      <c r="B22" s="74" t="s">
        <v>138</v>
      </c>
      <c r="C22" s="29">
        <v>1</v>
      </c>
      <c r="D22" s="29"/>
      <c r="E22" s="28"/>
      <c r="F22" s="66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</row>
    <row r="23" spans="1:42" ht="19.95" customHeight="1" x14ac:dyDescent="0.3">
      <c r="A23" s="55" t="s">
        <v>37</v>
      </c>
      <c r="B23" s="74" t="s">
        <v>38</v>
      </c>
      <c r="C23" s="29">
        <v>1</v>
      </c>
      <c r="D23" s="29"/>
      <c r="E23" s="28"/>
      <c r="F23" s="66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</row>
    <row r="24" spans="1:42" ht="19.95" customHeight="1" x14ac:dyDescent="0.3">
      <c r="A24" s="55" t="s">
        <v>39</v>
      </c>
      <c r="B24" s="74" t="s">
        <v>40</v>
      </c>
      <c r="C24" s="29">
        <v>1</v>
      </c>
      <c r="D24" s="29"/>
      <c r="E24" s="28"/>
      <c r="F24" s="66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</row>
    <row r="25" spans="1:42" ht="19.95" customHeight="1" x14ac:dyDescent="0.3">
      <c r="A25" s="55" t="s">
        <v>1</v>
      </c>
      <c r="B25" s="74" t="s">
        <v>52</v>
      </c>
      <c r="C25" s="29">
        <v>0.5</v>
      </c>
      <c r="D25" s="29"/>
      <c r="E25" s="28"/>
      <c r="F25" s="66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</row>
    <row r="26" spans="1:42" ht="19.95" customHeight="1" x14ac:dyDescent="0.3">
      <c r="A26" s="55" t="s">
        <v>49</v>
      </c>
      <c r="B26" s="74" t="s">
        <v>53</v>
      </c>
      <c r="C26" s="29">
        <v>1</v>
      </c>
      <c r="D26" s="29"/>
      <c r="E26" s="28"/>
      <c r="F26" s="66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</row>
    <row r="27" spans="1:42" ht="19.95" customHeight="1" x14ac:dyDescent="0.3">
      <c r="A27" s="55" t="s">
        <v>21</v>
      </c>
      <c r="B27" s="74" t="s">
        <v>22</v>
      </c>
      <c r="C27" s="29">
        <v>0.1</v>
      </c>
      <c r="D27" s="29"/>
      <c r="E27" s="27"/>
      <c r="F27" s="52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28" spans="1:42" ht="19.95" customHeight="1" x14ac:dyDescent="0.3">
      <c r="A28" s="55" t="s">
        <v>6</v>
      </c>
      <c r="B28" s="74" t="s">
        <v>54</v>
      </c>
      <c r="C28" s="29">
        <v>0.25</v>
      </c>
      <c r="D28" s="29"/>
      <c r="E28" s="27"/>
      <c r="F28" s="52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</row>
    <row r="29" spans="1:42" ht="19.95" customHeight="1" x14ac:dyDescent="0.3">
      <c r="A29" s="55" t="s">
        <v>2</v>
      </c>
      <c r="B29" s="74" t="s">
        <v>3</v>
      </c>
      <c r="C29" s="29">
        <v>0.25</v>
      </c>
      <c r="D29" s="29"/>
      <c r="E29" s="27"/>
      <c r="F29" s="52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</row>
    <row r="30" spans="1:42" ht="19.95" customHeight="1" x14ac:dyDescent="0.3">
      <c r="A30" s="55" t="s">
        <v>0</v>
      </c>
      <c r="B30" s="74" t="s">
        <v>55</v>
      </c>
      <c r="C30" s="29">
        <v>0.25</v>
      </c>
      <c r="D30" s="29"/>
      <c r="E30" s="27"/>
      <c r="F30" s="52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</row>
    <row r="31" spans="1:42" ht="19.95" customHeight="1" x14ac:dyDescent="0.3">
      <c r="A31" s="55" t="s">
        <v>4</v>
      </c>
      <c r="B31" s="74" t="s">
        <v>5</v>
      </c>
      <c r="C31" s="29">
        <v>0.25</v>
      </c>
      <c r="D31" s="29"/>
      <c r="E31" s="27"/>
      <c r="F31" s="52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</row>
    <row r="32" spans="1:42" ht="19.95" customHeight="1" x14ac:dyDescent="0.3">
      <c r="A32" s="55" t="s">
        <v>43</v>
      </c>
      <c r="B32" s="74" t="s">
        <v>44</v>
      </c>
      <c r="C32" s="29">
        <v>0.25</v>
      </c>
      <c r="D32" s="29"/>
      <c r="E32" s="27"/>
      <c r="F32" s="52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</row>
    <row r="33" spans="1:42" ht="19.95" customHeight="1" thickBot="1" x14ac:dyDescent="0.35">
      <c r="A33" s="55"/>
      <c r="B33" s="74"/>
      <c r="C33" s="74"/>
      <c r="D33" s="74"/>
      <c r="E33" s="27"/>
      <c r="F33" s="52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</row>
    <row r="34" spans="1:42" ht="19.95" customHeight="1" thickBot="1" x14ac:dyDescent="0.35">
      <c r="A34" s="45"/>
      <c r="B34" s="112"/>
      <c r="C34" s="32">
        <f>SUM(C4:C33)</f>
        <v>20.65334</v>
      </c>
      <c r="D34" s="113"/>
      <c r="E34" s="112"/>
      <c r="F34" s="32">
        <f>SUM(F4:F33)</f>
        <v>4.7</v>
      </c>
      <c r="G34" s="35">
        <f>C34+F34</f>
        <v>25.353339999999999</v>
      </c>
    </row>
    <row r="35" spans="1:42" ht="19.95" customHeight="1" x14ac:dyDescent="0.3">
      <c r="A35" s="25"/>
      <c r="B35" s="26"/>
      <c r="C35" s="26"/>
      <c r="D35" s="26"/>
      <c r="E35" s="26"/>
      <c r="F35" s="26"/>
    </row>
    <row r="36" spans="1:42" ht="19.95" customHeight="1" x14ac:dyDescent="0.3">
      <c r="A36" s="25"/>
      <c r="B36" s="26"/>
      <c r="C36" s="26"/>
      <c r="D36" s="26"/>
      <c r="E36" s="26"/>
      <c r="F36" s="26"/>
    </row>
    <row r="37" spans="1:42" x14ac:dyDescent="0.3">
      <c r="B37" s="13"/>
      <c r="C37" s="13"/>
      <c r="D37" s="13"/>
      <c r="E37" s="13"/>
      <c r="F37" s="13"/>
    </row>
    <row r="38" spans="1:42" x14ac:dyDescent="0.3">
      <c r="B38" s="13"/>
      <c r="C38" s="13"/>
      <c r="D38" s="13"/>
      <c r="E38" s="13"/>
      <c r="F38" s="13"/>
    </row>
    <row r="39" spans="1:42" x14ac:dyDescent="0.3">
      <c r="B39" s="13"/>
      <c r="C39" s="13"/>
      <c r="D39" s="13"/>
      <c r="E39" s="13"/>
      <c r="F39" s="13"/>
    </row>
    <row r="40" spans="1:42" x14ac:dyDescent="0.3">
      <c r="B40" s="13"/>
      <c r="C40" s="13"/>
      <c r="D40" s="13"/>
      <c r="E40" s="13"/>
      <c r="F40" s="13"/>
    </row>
    <row r="41" spans="1:42" x14ac:dyDescent="0.3">
      <c r="B41" s="13"/>
      <c r="C41" s="13"/>
      <c r="D41" s="13"/>
      <c r="E41" s="13"/>
      <c r="F41" s="13"/>
    </row>
    <row r="42" spans="1:42" x14ac:dyDescent="0.3">
      <c r="B42" s="13"/>
      <c r="C42" s="13"/>
      <c r="D42" s="13"/>
      <c r="E42" s="13"/>
      <c r="F42" s="13"/>
    </row>
    <row r="43" spans="1:42" x14ac:dyDescent="0.3">
      <c r="B43" s="13"/>
      <c r="C43" s="13"/>
      <c r="D43" s="13"/>
      <c r="E43" s="13"/>
      <c r="F43" s="13"/>
    </row>
    <row r="44" spans="1:42" x14ac:dyDescent="0.3">
      <c r="B44" s="13"/>
      <c r="C44" s="13"/>
      <c r="D44" s="13"/>
      <c r="E44" s="13"/>
      <c r="F44" s="13"/>
    </row>
    <row r="45" spans="1:42" x14ac:dyDescent="0.3">
      <c r="B45" s="13"/>
      <c r="C45" s="13"/>
      <c r="D45" s="13"/>
      <c r="E45" s="13"/>
      <c r="F45" s="13"/>
    </row>
    <row r="46" spans="1:42" x14ac:dyDescent="0.3">
      <c r="B46" s="13"/>
      <c r="C46" s="13"/>
      <c r="D46" s="13"/>
      <c r="E46" s="13"/>
      <c r="F46" s="13"/>
    </row>
    <row r="47" spans="1:42" x14ac:dyDescent="0.3">
      <c r="B47" s="13"/>
      <c r="C47" s="13"/>
      <c r="D47" s="13"/>
      <c r="E47" s="13"/>
      <c r="F47" s="13"/>
    </row>
  </sheetData>
  <mergeCells count="2">
    <mergeCell ref="B2:F2"/>
    <mergeCell ref="B1:F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56D73-7FE9-4207-A4C4-9B9ECBCB805C}">
  <dimension ref="A1:AP73"/>
  <sheetViews>
    <sheetView workbookViewId="0">
      <selection activeCell="B1" sqref="B1:E1"/>
    </sheetView>
  </sheetViews>
  <sheetFormatPr defaultRowHeight="14.4" x14ac:dyDescent="0.3"/>
  <cols>
    <col min="1" max="1" width="14.77734375" style="24" customWidth="1"/>
    <col min="2" max="2" width="75.77734375" customWidth="1"/>
    <col min="3" max="3" width="7.77734375" style="24" customWidth="1"/>
    <col min="4" max="4" width="14.77734375" style="24" customWidth="1"/>
    <col min="5" max="5" width="70.77734375" customWidth="1"/>
    <col min="6" max="6" width="7.77734375" customWidth="1"/>
  </cols>
  <sheetData>
    <row r="1" spans="1:6" s="24" customFormat="1" ht="39" customHeight="1" thickBot="1" x14ac:dyDescent="0.7">
      <c r="A1" s="25"/>
      <c r="B1" s="131" t="s">
        <v>324</v>
      </c>
      <c r="C1" s="132"/>
      <c r="D1" s="132"/>
      <c r="E1" s="133"/>
      <c r="F1" s="25"/>
    </row>
    <row r="2" spans="1:6" ht="37.049999999999997" customHeight="1" thickBot="1" x14ac:dyDescent="0.75">
      <c r="A2" s="25"/>
      <c r="B2" s="134" t="s">
        <v>326</v>
      </c>
      <c r="C2" s="135"/>
      <c r="D2" s="135"/>
      <c r="E2" s="136"/>
      <c r="F2" s="25"/>
    </row>
    <row r="3" spans="1:6" ht="19.95" customHeight="1" x14ac:dyDescent="0.45">
      <c r="A3" s="25"/>
      <c r="B3" s="82" t="s">
        <v>328</v>
      </c>
      <c r="C3" s="83"/>
      <c r="D3" s="83"/>
      <c r="E3" s="84" t="s">
        <v>325</v>
      </c>
      <c r="F3" s="25"/>
    </row>
    <row r="4" spans="1:6" ht="19.95" customHeight="1" x14ac:dyDescent="0.35">
      <c r="A4" s="25"/>
      <c r="B4" s="40" t="s">
        <v>166</v>
      </c>
      <c r="C4" s="38"/>
      <c r="D4" s="38"/>
      <c r="E4" s="41" t="s">
        <v>167</v>
      </c>
      <c r="F4" s="25"/>
    </row>
    <row r="5" spans="1:6" ht="19.95" customHeight="1" x14ac:dyDescent="0.35">
      <c r="A5" s="25"/>
      <c r="B5" s="42" t="s">
        <v>168</v>
      </c>
      <c r="C5" s="39"/>
      <c r="D5" s="39"/>
      <c r="E5" s="41" t="s">
        <v>169</v>
      </c>
      <c r="F5" s="25"/>
    </row>
    <row r="6" spans="1:6" ht="19.95" customHeight="1" x14ac:dyDescent="0.35">
      <c r="A6" s="25"/>
      <c r="B6" s="40" t="s">
        <v>170</v>
      </c>
      <c r="C6" s="38"/>
      <c r="D6" s="38"/>
      <c r="E6" s="41" t="s">
        <v>171</v>
      </c>
      <c r="F6" s="25"/>
    </row>
    <row r="7" spans="1:6" ht="19.95" customHeight="1" x14ac:dyDescent="0.35">
      <c r="A7" s="25"/>
      <c r="B7" s="40" t="s">
        <v>292</v>
      </c>
      <c r="C7" s="38"/>
      <c r="D7" s="38"/>
      <c r="E7" s="43" t="s">
        <v>172</v>
      </c>
      <c r="F7" s="25"/>
    </row>
    <row r="8" spans="1:6" ht="19.95" customHeight="1" x14ac:dyDescent="0.35">
      <c r="A8" s="25"/>
      <c r="B8" s="40" t="s">
        <v>293</v>
      </c>
      <c r="C8" s="38"/>
      <c r="D8" s="38"/>
      <c r="E8" s="43" t="s">
        <v>173</v>
      </c>
      <c r="F8" s="25"/>
    </row>
    <row r="9" spans="1:6" ht="19.95" customHeight="1" x14ac:dyDescent="0.35">
      <c r="A9" s="25"/>
      <c r="B9" s="40" t="s">
        <v>174</v>
      </c>
      <c r="C9" s="38"/>
      <c r="D9" s="38"/>
      <c r="E9" s="43" t="s">
        <v>175</v>
      </c>
      <c r="F9" s="25"/>
    </row>
    <row r="10" spans="1:6" ht="19.95" customHeight="1" x14ac:dyDescent="0.35">
      <c r="A10" s="25"/>
      <c r="B10" s="40" t="s">
        <v>329</v>
      </c>
      <c r="C10" s="38"/>
      <c r="D10" s="38"/>
      <c r="E10" s="44"/>
      <c r="F10" s="25"/>
    </row>
    <row r="11" spans="1:6" ht="19.95" customHeight="1" x14ac:dyDescent="0.35">
      <c r="A11" s="25"/>
      <c r="B11" s="42" t="s">
        <v>176</v>
      </c>
      <c r="C11" s="39"/>
      <c r="D11" s="39"/>
      <c r="E11" s="44"/>
      <c r="F11" s="25"/>
    </row>
    <row r="12" spans="1:6" ht="19.95" customHeight="1" x14ac:dyDescent="0.35">
      <c r="A12" s="25"/>
      <c r="B12" s="40" t="s">
        <v>177</v>
      </c>
      <c r="C12" s="38"/>
      <c r="D12" s="38"/>
      <c r="E12" s="44"/>
      <c r="F12" s="25"/>
    </row>
    <row r="13" spans="1:6" ht="19.95" customHeight="1" x14ac:dyDescent="0.35">
      <c r="A13" s="25"/>
      <c r="B13" s="40" t="s">
        <v>294</v>
      </c>
      <c r="C13" s="38"/>
      <c r="D13" s="38"/>
      <c r="E13" s="44"/>
      <c r="F13" s="25"/>
    </row>
    <row r="14" spans="1:6" ht="19.95" customHeight="1" x14ac:dyDescent="0.35">
      <c r="A14" s="25"/>
      <c r="B14" s="40" t="s">
        <v>295</v>
      </c>
      <c r="C14" s="38"/>
      <c r="D14" s="38"/>
      <c r="E14" s="44"/>
      <c r="F14" s="25"/>
    </row>
    <row r="15" spans="1:6" ht="19.95" customHeight="1" x14ac:dyDescent="0.35">
      <c r="A15" s="25"/>
      <c r="B15" s="40" t="s">
        <v>296</v>
      </c>
      <c r="C15" s="38"/>
      <c r="D15" s="38"/>
      <c r="E15" s="44"/>
      <c r="F15" s="25"/>
    </row>
    <row r="16" spans="1:6" ht="19.95" customHeight="1" x14ac:dyDescent="0.35">
      <c r="A16" s="25"/>
      <c r="B16" s="40" t="s">
        <v>297</v>
      </c>
      <c r="C16" s="38"/>
      <c r="D16" s="38"/>
      <c r="E16" s="44"/>
      <c r="F16" s="25"/>
    </row>
    <row r="17" spans="1:42" ht="19.95" customHeight="1" x14ac:dyDescent="0.35">
      <c r="A17" s="25"/>
      <c r="B17" s="40" t="s">
        <v>298</v>
      </c>
      <c r="C17" s="38"/>
      <c r="D17" s="38"/>
      <c r="E17" s="44"/>
      <c r="F17" s="25"/>
    </row>
    <row r="18" spans="1:42" ht="19.95" customHeight="1" x14ac:dyDescent="0.35">
      <c r="A18" s="25"/>
      <c r="B18" s="40" t="s">
        <v>178</v>
      </c>
      <c r="C18" s="38"/>
      <c r="D18" s="38"/>
      <c r="E18" s="44"/>
      <c r="F18" s="25"/>
    </row>
    <row r="19" spans="1:42" ht="19.95" customHeight="1" x14ac:dyDescent="0.35">
      <c r="A19" s="25"/>
      <c r="B19" s="40" t="s">
        <v>299</v>
      </c>
      <c r="C19" s="38"/>
      <c r="D19" s="38"/>
      <c r="E19" s="44"/>
      <c r="F19" s="25"/>
    </row>
    <row r="20" spans="1:42" ht="19.95" customHeight="1" x14ac:dyDescent="0.35">
      <c r="A20" s="25"/>
      <c r="B20" s="79" t="s">
        <v>291</v>
      </c>
      <c r="C20" s="38"/>
      <c r="D20" s="38"/>
      <c r="E20" s="44"/>
      <c r="F20" s="25"/>
    </row>
    <row r="21" spans="1:42" ht="19.95" customHeight="1" thickBot="1" x14ac:dyDescent="0.35">
      <c r="A21" s="25"/>
      <c r="B21" s="78"/>
      <c r="C21" s="25"/>
      <c r="D21" s="25"/>
      <c r="E21" s="85"/>
      <c r="F21" s="25"/>
    </row>
    <row r="22" spans="1:42" ht="28.8" x14ac:dyDescent="0.55000000000000004">
      <c r="A22" s="137" t="s">
        <v>192</v>
      </c>
      <c r="B22" s="138"/>
      <c r="C22" s="138"/>
      <c r="D22" s="138"/>
      <c r="E22" s="138"/>
      <c r="F22" s="139"/>
    </row>
    <row r="23" spans="1:42" s="24" customFormat="1" ht="28.8" x14ac:dyDescent="0.55000000000000004">
      <c r="A23" s="86" t="s">
        <v>290</v>
      </c>
      <c r="B23" s="80" t="s">
        <v>147</v>
      </c>
      <c r="C23" s="81" t="s">
        <v>136</v>
      </c>
      <c r="D23" s="81" t="s">
        <v>290</v>
      </c>
      <c r="E23" s="80" t="s">
        <v>161</v>
      </c>
      <c r="F23" s="87" t="s">
        <v>136</v>
      </c>
    </row>
    <row r="24" spans="1:42" ht="19.95" customHeight="1" x14ac:dyDescent="0.3">
      <c r="A24" s="23" t="s">
        <v>7</v>
      </c>
      <c r="B24" s="74" t="s">
        <v>220</v>
      </c>
      <c r="C24" s="29">
        <v>0.5</v>
      </c>
      <c r="D24" s="27" t="s">
        <v>266</v>
      </c>
      <c r="E24" s="27" t="s">
        <v>193</v>
      </c>
      <c r="F24" s="94">
        <v>1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</row>
    <row r="25" spans="1:42" ht="19.95" customHeight="1" x14ac:dyDescent="0.3">
      <c r="A25" s="23" t="s">
        <v>8</v>
      </c>
      <c r="B25" s="74" t="s">
        <v>221</v>
      </c>
      <c r="C25" s="29">
        <v>1</v>
      </c>
      <c r="D25" s="27" t="s">
        <v>267</v>
      </c>
      <c r="E25" s="27" t="s">
        <v>194</v>
      </c>
      <c r="F25" s="94">
        <v>1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</row>
    <row r="26" spans="1:42" ht="19.95" customHeight="1" x14ac:dyDescent="0.3">
      <c r="A26" s="23" t="s">
        <v>18</v>
      </c>
      <c r="B26" s="74" t="s">
        <v>222</v>
      </c>
      <c r="C26" s="29">
        <v>1</v>
      </c>
      <c r="D26" s="27" t="s">
        <v>268</v>
      </c>
      <c r="E26" s="27" t="s">
        <v>195</v>
      </c>
      <c r="F26" s="94">
        <v>1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</row>
    <row r="27" spans="1:42" ht="19.95" customHeight="1" x14ac:dyDescent="0.3">
      <c r="A27" s="23" t="s">
        <v>19</v>
      </c>
      <c r="B27" s="74" t="s">
        <v>223</v>
      </c>
      <c r="C27" s="29">
        <v>1</v>
      </c>
      <c r="D27" s="27" t="s">
        <v>269</v>
      </c>
      <c r="E27" s="27" t="s">
        <v>196</v>
      </c>
      <c r="F27" s="94">
        <v>1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28" spans="1:42" ht="19.95" customHeight="1" x14ac:dyDescent="0.3">
      <c r="A28" s="23" t="s">
        <v>41</v>
      </c>
      <c r="B28" s="74" t="s">
        <v>224</v>
      </c>
      <c r="C28" s="29">
        <v>0.5</v>
      </c>
      <c r="D28" s="27" t="s">
        <v>270</v>
      </c>
      <c r="E28" s="27" t="s">
        <v>197</v>
      </c>
      <c r="F28" s="94">
        <v>0.5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</row>
    <row r="29" spans="1:42" ht="19.95" customHeight="1" x14ac:dyDescent="0.3">
      <c r="A29" s="23" t="s">
        <v>45</v>
      </c>
      <c r="B29" s="74" t="s">
        <v>225</v>
      </c>
      <c r="C29" s="29">
        <v>0.16667000000000001</v>
      </c>
      <c r="D29" s="27" t="s">
        <v>271</v>
      </c>
      <c r="E29" s="27" t="s">
        <v>198</v>
      </c>
      <c r="F29" s="94">
        <v>0.25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</row>
    <row r="30" spans="1:42" ht="19.95" customHeight="1" x14ac:dyDescent="0.3">
      <c r="A30" s="23" t="s">
        <v>14</v>
      </c>
      <c r="B30" s="74" t="s">
        <v>226</v>
      </c>
      <c r="C30" s="29">
        <v>1.5</v>
      </c>
      <c r="D30" s="27" t="s">
        <v>272</v>
      </c>
      <c r="E30" s="27" t="s">
        <v>199</v>
      </c>
      <c r="F30" s="94">
        <v>1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</row>
    <row r="31" spans="1:42" ht="19.95" customHeight="1" x14ac:dyDescent="0.3">
      <c r="A31" s="23" t="s">
        <v>16</v>
      </c>
      <c r="B31" s="74" t="s">
        <v>227</v>
      </c>
      <c r="C31" s="29">
        <v>1</v>
      </c>
      <c r="D31" s="27" t="s">
        <v>273</v>
      </c>
      <c r="E31" s="27" t="s">
        <v>200</v>
      </c>
      <c r="F31" s="94">
        <v>0.75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</row>
    <row r="32" spans="1:42" ht="19.95" customHeight="1" x14ac:dyDescent="0.3">
      <c r="A32" s="23" t="s">
        <v>12</v>
      </c>
      <c r="B32" s="74" t="s">
        <v>228</v>
      </c>
      <c r="C32" s="29">
        <v>1</v>
      </c>
      <c r="D32" s="27" t="s">
        <v>274</v>
      </c>
      <c r="E32" s="27" t="s">
        <v>201</v>
      </c>
      <c r="F32" s="94">
        <v>0.75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</row>
    <row r="33" spans="1:42" ht="19.95" customHeight="1" x14ac:dyDescent="0.3">
      <c r="A33" s="23" t="s">
        <v>47</v>
      </c>
      <c r="B33" s="74" t="s">
        <v>229</v>
      </c>
      <c r="C33" s="29">
        <v>0.5</v>
      </c>
      <c r="D33" s="27" t="s">
        <v>67</v>
      </c>
      <c r="E33" s="27" t="s">
        <v>202</v>
      </c>
      <c r="F33" s="94">
        <v>1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</row>
    <row r="34" spans="1:42" s="24" customFormat="1" ht="19.95" customHeight="1" x14ac:dyDescent="0.3">
      <c r="A34" s="23" t="s">
        <v>10</v>
      </c>
      <c r="B34" s="74" t="s">
        <v>262</v>
      </c>
      <c r="C34" s="29">
        <v>0.5</v>
      </c>
      <c r="D34" s="27" t="s">
        <v>68</v>
      </c>
      <c r="E34" s="27" t="s">
        <v>203</v>
      </c>
      <c r="F34" s="94">
        <v>1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</row>
    <row r="35" spans="1:42" ht="19.95" customHeight="1" x14ac:dyDescent="0.3">
      <c r="A35" s="23" t="s">
        <v>23</v>
      </c>
      <c r="B35" s="74" t="s">
        <v>230</v>
      </c>
      <c r="C35" s="29">
        <v>1</v>
      </c>
      <c r="D35" s="27" t="s">
        <v>275</v>
      </c>
      <c r="E35" s="27" t="s">
        <v>204</v>
      </c>
      <c r="F35" s="94">
        <v>1.5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</row>
    <row r="36" spans="1:42" ht="19.95" customHeight="1" x14ac:dyDescent="0.3">
      <c r="A36" s="23" t="s">
        <v>25</v>
      </c>
      <c r="B36" s="74" t="s">
        <v>231</v>
      </c>
      <c r="C36" s="29">
        <v>1</v>
      </c>
      <c r="D36" s="27" t="s">
        <v>276</v>
      </c>
      <c r="E36" s="27" t="s">
        <v>205</v>
      </c>
      <c r="F36" s="94">
        <v>0.75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</row>
    <row r="37" spans="1:42" ht="19.95" customHeight="1" x14ac:dyDescent="0.3">
      <c r="A37" s="23" t="s">
        <v>27</v>
      </c>
      <c r="B37" s="74" t="s">
        <v>232</v>
      </c>
      <c r="C37" s="29">
        <v>1</v>
      </c>
      <c r="D37" s="27" t="s">
        <v>277</v>
      </c>
      <c r="E37" s="27" t="s">
        <v>206</v>
      </c>
      <c r="F37" s="94">
        <v>1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</row>
    <row r="38" spans="1:42" ht="19.95" customHeight="1" x14ac:dyDescent="0.3">
      <c r="A38" s="23" t="s">
        <v>29</v>
      </c>
      <c r="B38" s="74" t="s">
        <v>233</v>
      </c>
      <c r="C38" s="29">
        <v>0.66666999999999998</v>
      </c>
      <c r="D38" s="27" t="s">
        <v>278</v>
      </c>
      <c r="E38" s="27" t="s">
        <v>207</v>
      </c>
      <c r="F38" s="94">
        <v>0.5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</row>
    <row r="39" spans="1:42" ht="19.95" customHeight="1" x14ac:dyDescent="0.3">
      <c r="A39" s="23" t="s">
        <v>31</v>
      </c>
      <c r="B39" s="74" t="s">
        <v>234</v>
      </c>
      <c r="C39" s="29">
        <v>1.32</v>
      </c>
      <c r="D39" s="27" t="s">
        <v>279</v>
      </c>
      <c r="E39" s="27" t="s">
        <v>208</v>
      </c>
      <c r="F39" s="94">
        <v>0.5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</row>
    <row r="40" spans="1:42" ht="19.95" customHeight="1" x14ac:dyDescent="0.3">
      <c r="A40" s="23" t="s">
        <v>33</v>
      </c>
      <c r="B40" s="74" t="s">
        <v>235</v>
      </c>
      <c r="C40" s="29">
        <v>1</v>
      </c>
      <c r="D40" s="27" t="s">
        <v>280</v>
      </c>
      <c r="E40" s="27" t="s">
        <v>209</v>
      </c>
      <c r="F40" s="94">
        <v>0.3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</row>
    <row r="41" spans="1:42" s="24" customFormat="1" ht="19.95" customHeight="1" x14ac:dyDescent="0.3">
      <c r="A41" s="23" t="s">
        <v>35</v>
      </c>
      <c r="B41" s="74" t="s">
        <v>263</v>
      </c>
      <c r="C41" s="29">
        <v>0.15</v>
      </c>
      <c r="D41" s="27" t="s">
        <v>89</v>
      </c>
      <c r="E41" s="27" t="s">
        <v>210</v>
      </c>
      <c r="F41" s="94">
        <v>0.8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</row>
    <row r="42" spans="1:42" ht="19.95" customHeight="1" x14ac:dyDescent="0.3">
      <c r="A42" s="23" t="s">
        <v>137</v>
      </c>
      <c r="B42" s="74" t="s">
        <v>236</v>
      </c>
      <c r="C42" s="29">
        <v>1</v>
      </c>
      <c r="D42" s="27" t="s">
        <v>281</v>
      </c>
      <c r="E42" s="27" t="s">
        <v>211</v>
      </c>
      <c r="F42" s="94">
        <v>1</v>
      </c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</row>
    <row r="43" spans="1:42" s="24" customFormat="1" ht="19.95" customHeight="1" x14ac:dyDescent="0.3">
      <c r="A43" s="23" t="s">
        <v>37</v>
      </c>
      <c r="B43" s="74" t="s">
        <v>264</v>
      </c>
      <c r="C43" s="29">
        <v>1</v>
      </c>
      <c r="D43" s="27" t="s">
        <v>282</v>
      </c>
      <c r="E43" s="27" t="s">
        <v>212</v>
      </c>
      <c r="F43" s="94">
        <v>0.25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</row>
    <row r="44" spans="1:42" s="24" customFormat="1" ht="19.95" customHeight="1" x14ac:dyDescent="0.3">
      <c r="A44" s="23" t="s">
        <v>39</v>
      </c>
      <c r="B44" s="74" t="s">
        <v>265</v>
      </c>
      <c r="C44" s="29">
        <v>1</v>
      </c>
      <c r="D44" s="27" t="s">
        <v>283</v>
      </c>
      <c r="E44" s="27" t="s">
        <v>213</v>
      </c>
      <c r="F44" s="94">
        <v>0.75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</row>
    <row r="45" spans="1:42" ht="19.95" customHeight="1" x14ac:dyDescent="0.3">
      <c r="A45" s="23" t="s">
        <v>1</v>
      </c>
      <c r="B45" s="74" t="s">
        <v>237</v>
      </c>
      <c r="C45" s="29">
        <v>0.5</v>
      </c>
      <c r="D45" s="27" t="s">
        <v>284</v>
      </c>
      <c r="E45" s="27" t="s">
        <v>214</v>
      </c>
      <c r="F45" s="94">
        <v>1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</row>
    <row r="46" spans="1:42" ht="19.95" customHeight="1" x14ac:dyDescent="0.3">
      <c r="A46" s="23" t="s">
        <v>49</v>
      </c>
      <c r="B46" s="74" t="s">
        <v>238</v>
      </c>
      <c r="C46" s="29">
        <v>1</v>
      </c>
      <c r="D46" s="27" t="s">
        <v>285</v>
      </c>
      <c r="E46" s="27" t="s">
        <v>215</v>
      </c>
      <c r="F46" s="94">
        <v>1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</row>
    <row r="47" spans="1:42" ht="19.95" customHeight="1" x14ac:dyDescent="0.3">
      <c r="A47" s="23" t="s">
        <v>21</v>
      </c>
      <c r="B47" s="74" t="s">
        <v>239</v>
      </c>
      <c r="C47" s="29">
        <v>0.1</v>
      </c>
      <c r="D47" s="27" t="s">
        <v>286</v>
      </c>
      <c r="E47" s="27" t="s">
        <v>216</v>
      </c>
      <c r="F47" s="94">
        <v>1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</row>
    <row r="48" spans="1:42" ht="19.95" customHeight="1" x14ac:dyDescent="0.3">
      <c r="A48" s="23" t="s">
        <v>6</v>
      </c>
      <c r="B48" s="74" t="s">
        <v>240</v>
      </c>
      <c r="C48" s="29">
        <v>0.25</v>
      </c>
      <c r="D48" s="27" t="s">
        <v>287</v>
      </c>
      <c r="E48" s="27" t="s">
        <v>217</v>
      </c>
      <c r="F48" s="94">
        <v>0.8</v>
      </c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</row>
    <row r="49" spans="1:42" ht="19.95" customHeight="1" x14ac:dyDescent="0.3">
      <c r="A49" s="23" t="s">
        <v>2</v>
      </c>
      <c r="B49" s="74" t="s">
        <v>241</v>
      </c>
      <c r="C49" s="29">
        <v>0.25</v>
      </c>
      <c r="D49" s="27" t="s">
        <v>288</v>
      </c>
      <c r="E49" s="27" t="s">
        <v>218</v>
      </c>
      <c r="F49" s="94">
        <v>1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</row>
    <row r="50" spans="1:42" ht="19.95" customHeight="1" x14ac:dyDescent="0.3">
      <c r="A50" s="23" t="s">
        <v>0</v>
      </c>
      <c r="B50" s="74" t="s">
        <v>242</v>
      </c>
      <c r="C50" s="29">
        <v>0.25</v>
      </c>
      <c r="D50" s="27" t="s">
        <v>289</v>
      </c>
      <c r="E50" s="27" t="s">
        <v>219</v>
      </c>
      <c r="F50" s="94">
        <v>1</v>
      </c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</row>
    <row r="51" spans="1:42" ht="19.95" customHeight="1" x14ac:dyDescent="0.3">
      <c r="A51" s="23" t="s">
        <v>4</v>
      </c>
      <c r="B51" s="74" t="s">
        <v>243</v>
      </c>
      <c r="C51" s="29">
        <v>0.25</v>
      </c>
      <c r="D51" s="74" t="s">
        <v>148</v>
      </c>
      <c r="E51" s="74" t="s">
        <v>245</v>
      </c>
      <c r="F51" s="94">
        <v>0.7</v>
      </c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</row>
    <row r="52" spans="1:42" ht="19.95" customHeight="1" x14ac:dyDescent="0.3">
      <c r="A52" s="23" t="s">
        <v>43</v>
      </c>
      <c r="B52" s="74" t="s">
        <v>244</v>
      </c>
      <c r="C52" s="29">
        <v>0.25</v>
      </c>
      <c r="D52" s="28"/>
      <c r="E52" s="28"/>
      <c r="F52" s="52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</row>
    <row r="53" spans="1:42" ht="19.95" customHeight="1" x14ac:dyDescent="0.3">
      <c r="A53" s="23"/>
      <c r="B53" s="74"/>
      <c r="C53" s="102"/>
      <c r="D53" s="76"/>
      <c r="E53" s="28"/>
      <c r="F53" s="52"/>
      <c r="G53" s="7"/>
      <c r="H53" s="7"/>
    </row>
    <row r="54" spans="1:42" s="24" customFormat="1" ht="28.8" x14ac:dyDescent="0.55000000000000004">
      <c r="A54" s="23"/>
      <c r="B54" s="104" t="s">
        <v>150</v>
      </c>
      <c r="C54" s="102"/>
      <c r="D54" s="76"/>
      <c r="E54" s="27"/>
      <c r="F54" s="56"/>
      <c r="G54" s="7"/>
      <c r="H54" s="7"/>
    </row>
    <row r="55" spans="1:42" ht="19.95" customHeight="1" x14ac:dyDescent="0.3">
      <c r="A55" s="55" t="s">
        <v>151</v>
      </c>
      <c r="B55" s="74" t="s">
        <v>249</v>
      </c>
      <c r="C55" s="69">
        <v>0.75</v>
      </c>
      <c r="D55" s="11"/>
      <c r="E55" s="76"/>
      <c r="F55" s="88"/>
    </row>
    <row r="56" spans="1:42" ht="19.95" customHeight="1" x14ac:dyDescent="0.3">
      <c r="A56" s="55" t="s">
        <v>155</v>
      </c>
      <c r="B56" s="74" t="s">
        <v>250</v>
      </c>
      <c r="C56" s="69">
        <v>0.25</v>
      </c>
      <c r="D56" s="11"/>
      <c r="E56" s="27"/>
      <c r="F56" s="56"/>
    </row>
    <row r="57" spans="1:42" ht="19.95" customHeight="1" thickBot="1" x14ac:dyDescent="0.35">
      <c r="A57" s="105" t="s">
        <v>156</v>
      </c>
      <c r="B57" s="106" t="s">
        <v>251</v>
      </c>
      <c r="C57" s="103">
        <v>1.25</v>
      </c>
      <c r="D57" s="57"/>
      <c r="E57" s="58"/>
      <c r="F57" s="59"/>
    </row>
    <row r="58" spans="1:42" ht="19.95" customHeight="1" thickBot="1" x14ac:dyDescent="0.35">
      <c r="A58" s="25"/>
      <c r="B58" s="26"/>
      <c r="C58" s="31"/>
      <c r="D58" s="31"/>
      <c r="E58" s="26"/>
      <c r="F58" s="31"/>
    </row>
    <row r="59" spans="1:42" ht="19.95" customHeight="1" thickBot="1" x14ac:dyDescent="0.35">
      <c r="A59" s="25"/>
      <c r="B59" s="68" t="s">
        <v>322</v>
      </c>
      <c r="C59" s="32">
        <f>SUM(C24:C57)</f>
        <v>22.90334</v>
      </c>
      <c r="D59" s="67"/>
      <c r="E59" s="26"/>
      <c r="F59" s="32">
        <f>SUM(F24:F58)</f>
        <v>23.1</v>
      </c>
      <c r="G59" s="35">
        <f>C59+F59</f>
        <v>46.003340000000001</v>
      </c>
    </row>
    <row r="60" spans="1:42" ht="19.95" customHeight="1" thickBot="1" x14ac:dyDescent="0.35">
      <c r="B60" s="68" t="s">
        <v>321</v>
      </c>
      <c r="C60" s="35">
        <v>6.77</v>
      </c>
      <c r="D60" s="89"/>
      <c r="E60" s="24"/>
      <c r="F60" s="35">
        <v>5.3</v>
      </c>
      <c r="G60" s="35">
        <f>C60+F60</f>
        <v>12.07</v>
      </c>
    </row>
    <row r="61" spans="1:42" s="24" customFormat="1" ht="19.95" customHeight="1" x14ac:dyDescent="0.3">
      <c r="B61" s="68"/>
      <c r="C61" s="89"/>
      <c r="D61" s="89"/>
      <c r="F61" s="89"/>
      <c r="G61" s="89"/>
    </row>
    <row r="62" spans="1:42" ht="19.95" customHeight="1" x14ac:dyDescent="0.3">
      <c r="B62" s="114" t="s">
        <v>132</v>
      </c>
      <c r="C62" s="115">
        <f>C59+C60</f>
        <v>29.67334</v>
      </c>
      <c r="D62" s="13"/>
      <c r="E62" s="13"/>
      <c r="F62" s="115">
        <f t="shared" ref="F62:G62" si="0">F59+F60</f>
        <v>28.400000000000002</v>
      </c>
      <c r="G62" s="115">
        <f t="shared" si="0"/>
        <v>58.073340000000002</v>
      </c>
    </row>
    <row r="63" spans="1:42" x14ac:dyDescent="0.3">
      <c r="C63" s="13"/>
      <c r="D63" s="13"/>
      <c r="E63" s="13"/>
      <c r="F63" s="13"/>
    </row>
    <row r="64" spans="1:42" x14ac:dyDescent="0.3">
      <c r="B64" s="13"/>
      <c r="C64" s="13"/>
      <c r="D64" s="13"/>
      <c r="E64" s="13"/>
      <c r="F64" s="13"/>
    </row>
    <row r="65" spans="2:6" x14ac:dyDescent="0.3">
      <c r="B65" s="13"/>
      <c r="C65" s="13"/>
      <c r="D65" s="13"/>
      <c r="E65" s="13"/>
      <c r="F65" s="13"/>
    </row>
    <row r="66" spans="2:6" x14ac:dyDescent="0.3">
      <c r="B66" s="13"/>
      <c r="C66" s="13"/>
      <c r="D66" s="13"/>
      <c r="E66" s="13"/>
      <c r="F66" s="13"/>
    </row>
    <row r="67" spans="2:6" x14ac:dyDescent="0.3">
      <c r="B67" s="13"/>
      <c r="C67" s="13"/>
      <c r="D67" s="13"/>
      <c r="E67" s="13"/>
      <c r="F67" s="13"/>
    </row>
    <row r="68" spans="2:6" x14ac:dyDescent="0.3">
      <c r="B68" s="13"/>
      <c r="C68" s="13"/>
      <c r="D68" s="13"/>
      <c r="E68" s="13"/>
      <c r="F68" s="13"/>
    </row>
    <row r="69" spans="2:6" x14ac:dyDescent="0.3">
      <c r="B69" s="13"/>
      <c r="C69" s="13"/>
      <c r="D69" s="13"/>
      <c r="E69" s="13"/>
      <c r="F69" s="13"/>
    </row>
    <row r="70" spans="2:6" x14ac:dyDescent="0.3">
      <c r="B70" s="13"/>
      <c r="C70" s="13"/>
      <c r="D70" s="13"/>
      <c r="E70" s="13"/>
      <c r="F70" s="13"/>
    </row>
    <row r="71" spans="2:6" x14ac:dyDescent="0.3">
      <c r="B71" s="13"/>
      <c r="C71" s="13"/>
      <c r="D71" s="13"/>
      <c r="E71" s="13"/>
      <c r="F71" s="13"/>
    </row>
    <row r="72" spans="2:6" x14ac:dyDescent="0.3">
      <c r="B72" s="13"/>
      <c r="C72" s="13"/>
      <c r="D72" s="13"/>
      <c r="E72" s="13"/>
      <c r="F72" s="13"/>
    </row>
    <row r="73" spans="2:6" x14ac:dyDescent="0.3">
      <c r="B73" s="13"/>
      <c r="C73" s="13"/>
      <c r="D73" s="13"/>
      <c r="E73" s="13"/>
      <c r="F73" s="13"/>
    </row>
  </sheetData>
  <mergeCells count="3">
    <mergeCell ref="B1:E1"/>
    <mergeCell ref="B2:E2"/>
    <mergeCell ref="A22:F2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876C9-1DBA-4B90-B12C-C64EAD999AA9}">
  <dimension ref="A1:AL53"/>
  <sheetViews>
    <sheetView workbookViewId="0">
      <selection activeCell="B1" sqref="B1:E1"/>
    </sheetView>
  </sheetViews>
  <sheetFormatPr defaultRowHeight="14.4" x14ac:dyDescent="0.3"/>
  <cols>
    <col min="1" max="1" width="14.77734375" style="24" customWidth="1"/>
    <col min="2" max="2" width="75.77734375" style="24" customWidth="1"/>
    <col min="3" max="3" width="7.77734375" style="24" customWidth="1"/>
    <col min="4" max="4" width="14.77734375" style="24" customWidth="1"/>
    <col min="5" max="5" width="70.77734375" style="24" customWidth="1"/>
    <col min="6" max="6" width="7.77734375" style="24" customWidth="1"/>
    <col min="7" max="16384" width="8.88671875" style="24"/>
  </cols>
  <sheetData>
    <row r="1" spans="1:38" ht="39" customHeight="1" thickBot="1" x14ac:dyDescent="0.7">
      <c r="B1" s="131" t="s">
        <v>324</v>
      </c>
      <c r="C1" s="132"/>
      <c r="D1" s="132"/>
      <c r="E1" s="133"/>
    </row>
    <row r="2" spans="1:38" ht="37.049999999999997" customHeight="1" x14ac:dyDescent="0.7">
      <c r="B2" s="143" t="s">
        <v>327</v>
      </c>
      <c r="C2" s="144"/>
      <c r="D2" s="144"/>
      <c r="E2" s="145"/>
    </row>
    <row r="3" spans="1:38" ht="19.95" customHeight="1" x14ac:dyDescent="0.45">
      <c r="B3" s="47" t="s">
        <v>112</v>
      </c>
      <c r="C3" s="37"/>
      <c r="D3" s="37"/>
      <c r="E3" s="48" t="s">
        <v>160</v>
      </c>
    </row>
    <row r="4" spans="1:38" ht="19.95" customHeight="1" x14ac:dyDescent="0.35">
      <c r="B4" s="49" t="s">
        <v>179</v>
      </c>
      <c r="C4" s="39"/>
      <c r="D4" s="39"/>
      <c r="E4" s="50" t="s">
        <v>180</v>
      </c>
    </row>
    <row r="5" spans="1:38" ht="19.95" customHeight="1" x14ac:dyDescent="0.35">
      <c r="B5" s="49" t="s">
        <v>181</v>
      </c>
      <c r="C5" s="39"/>
      <c r="D5" s="39"/>
      <c r="E5" s="50" t="s">
        <v>182</v>
      </c>
    </row>
    <row r="6" spans="1:38" ht="19.95" customHeight="1" x14ac:dyDescent="0.35">
      <c r="B6" s="49" t="s">
        <v>183</v>
      </c>
      <c r="C6" s="39"/>
      <c r="D6" s="39"/>
      <c r="E6" s="50" t="s">
        <v>184</v>
      </c>
    </row>
    <row r="7" spans="1:38" ht="19.95" customHeight="1" x14ac:dyDescent="0.35">
      <c r="B7" s="49" t="s">
        <v>185</v>
      </c>
      <c r="C7" s="39"/>
      <c r="D7" s="39"/>
      <c r="E7" s="50" t="s">
        <v>186</v>
      </c>
    </row>
    <row r="8" spans="1:38" ht="19.95" customHeight="1" x14ac:dyDescent="0.35">
      <c r="B8" s="49" t="s">
        <v>187</v>
      </c>
      <c r="C8" s="39"/>
      <c r="D8" s="39"/>
      <c r="E8" s="50" t="s">
        <v>188</v>
      </c>
    </row>
    <row r="9" spans="1:38" ht="19.95" customHeight="1" x14ac:dyDescent="0.35">
      <c r="B9" s="49" t="s">
        <v>189</v>
      </c>
      <c r="C9" s="39"/>
      <c r="D9" s="39"/>
      <c r="E9" s="50" t="s">
        <v>300</v>
      </c>
    </row>
    <row r="10" spans="1:38" ht="19.95" customHeight="1" x14ac:dyDescent="0.35">
      <c r="B10" s="49" t="s">
        <v>190</v>
      </c>
      <c r="C10" s="39"/>
      <c r="D10" s="39"/>
      <c r="E10" s="50" t="s">
        <v>191</v>
      </c>
    </row>
    <row r="11" spans="1:38" ht="19.95" customHeight="1" x14ac:dyDescent="0.35">
      <c r="B11" s="15"/>
      <c r="C11" s="26"/>
      <c r="D11" s="26"/>
      <c r="E11" s="50" t="s">
        <v>330</v>
      </c>
    </row>
    <row r="12" spans="1:38" ht="19.95" customHeight="1" thickBot="1" x14ac:dyDescent="0.4">
      <c r="B12" s="45"/>
      <c r="C12" s="46"/>
      <c r="D12" s="46"/>
      <c r="E12" s="51"/>
    </row>
    <row r="13" spans="1:38" ht="29.4" thickBot="1" x14ac:dyDescent="0.6">
      <c r="B13" s="140" t="s">
        <v>192</v>
      </c>
      <c r="C13" s="141"/>
      <c r="D13" s="141"/>
      <c r="E13" s="141"/>
      <c r="F13" s="142"/>
    </row>
    <row r="14" spans="1:38" ht="28.8" x14ac:dyDescent="0.55000000000000004">
      <c r="A14" s="22"/>
      <c r="B14" s="90" t="s">
        <v>112</v>
      </c>
      <c r="C14" s="91" t="s">
        <v>136</v>
      </c>
      <c r="D14" s="91"/>
      <c r="E14" s="90" t="s">
        <v>252</v>
      </c>
      <c r="F14" s="92" t="s">
        <v>136</v>
      </c>
    </row>
    <row r="15" spans="1:38" ht="19.95" customHeight="1" x14ac:dyDescent="0.3">
      <c r="A15" s="55" t="s">
        <v>117</v>
      </c>
      <c r="B15" s="74" t="s">
        <v>253</v>
      </c>
      <c r="C15" s="29">
        <v>2</v>
      </c>
      <c r="D15" s="74" t="s">
        <v>124</v>
      </c>
      <c r="E15" s="74" t="s">
        <v>307</v>
      </c>
      <c r="F15" s="94">
        <v>1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</row>
    <row r="16" spans="1:38" ht="19.95" customHeight="1" x14ac:dyDescent="0.3">
      <c r="A16" s="55" t="s">
        <v>301</v>
      </c>
      <c r="B16" s="74" t="s">
        <v>254</v>
      </c>
      <c r="C16" s="29">
        <v>1</v>
      </c>
      <c r="D16" s="74" t="s">
        <v>125</v>
      </c>
      <c r="E16" s="74" t="s">
        <v>308</v>
      </c>
      <c r="F16" s="94">
        <v>0.8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</row>
    <row r="17" spans="1:38" ht="19.95" customHeight="1" x14ac:dyDescent="0.3">
      <c r="A17" s="55" t="s">
        <v>305</v>
      </c>
      <c r="B17" s="74" t="s">
        <v>258</v>
      </c>
      <c r="C17" s="29">
        <v>0.5</v>
      </c>
      <c r="D17" s="74" t="s">
        <v>128</v>
      </c>
      <c r="E17" s="74" t="s">
        <v>310</v>
      </c>
      <c r="F17" s="94">
        <v>1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</row>
    <row r="18" spans="1:38" ht="19.95" customHeight="1" x14ac:dyDescent="0.3">
      <c r="A18" s="55" t="s">
        <v>302</v>
      </c>
      <c r="B18" s="74" t="s">
        <v>255</v>
      </c>
      <c r="C18" s="29">
        <v>0.66666999999999998</v>
      </c>
      <c r="D18" s="74" t="s">
        <v>126</v>
      </c>
      <c r="E18" s="74" t="s">
        <v>311</v>
      </c>
      <c r="F18" s="94">
        <v>1.5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</row>
    <row r="19" spans="1:38" ht="19.95" customHeight="1" x14ac:dyDescent="0.3">
      <c r="A19" s="55" t="s">
        <v>303</v>
      </c>
      <c r="B19" s="74" t="s">
        <v>256</v>
      </c>
      <c r="C19" s="29">
        <v>1.1499999999999999</v>
      </c>
      <c r="D19" s="74" t="s">
        <v>144</v>
      </c>
      <c r="E19" s="74" t="s">
        <v>317</v>
      </c>
      <c r="F19" s="94">
        <v>1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</row>
    <row r="20" spans="1:38" ht="19.95" customHeight="1" x14ac:dyDescent="0.3">
      <c r="A20" s="55" t="s">
        <v>304</v>
      </c>
      <c r="B20" s="74" t="s">
        <v>257</v>
      </c>
      <c r="C20" s="29">
        <v>0.7</v>
      </c>
      <c r="D20" s="76"/>
      <c r="E20" s="76"/>
      <c r="F20" s="88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</row>
    <row r="21" spans="1:38" ht="19.95" customHeight="1" x14ac:dyDescent="0.3">
      <c r="A21" s="55" t="s">
        <v>306</v>
      </c>
      <c r="B21" s="74" t="s">
        <v>259</v>
      </c>
      <c r="C21" s="29">
        <v>0.75</v>
      </c>
      <c r="D21" s="74"/>
      <c r="E21" s="74"/>
      <c r="F21" s="94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</row>
    <row r="22" spans="1:38" ht="19.95" customHeight="1" x14ac:dyDescent="0.3">
      <c r="A22" s="55"/>
      <c r="B22" s="74"/>
      <c r="C22" s="29"/>
      <c r="D22" s="74" t="s">
        <v>117</v>
      </c>
      <c r="E22" s="74" t="s">
        <v>309</v>
      </c>
      <c r="F22" s="94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1:38" ht="19.95" customHeight="1" x14ac:dyDescent="0.3">
      <c r="A23" s="55"/>
      <c r="B23" s="74"/>
      <c r="C23" s="29"/>
      <c r="D23" s="74" t="s">
        <v>113</v>
      </c>
      <c r="E23" s="74" t="s">
        <v>312</v>
      </c>
      <c r="F23" s="94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spans="1:38" ht="19.95" customHeight="1" x14ac:dyDescent="0.3">
      <c r="A24" s="55"/>
      <c r="B24" s="74"/>
      <c r="C24" s="29"/>
      <c r="D24" s="74" t="s">
        <v>114</v>
      </c>
      <c r="E24" s="74" t="s">
        <v>313</v>
      </c>
      <c r="F24" s="94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</row>
    <row r="25" spans="1:38" ht="19.95" customHeight="1" x14ac:dyDescent="0.3">
      <c r="A25" s="53"/>
      <c r="B25" s="28"/>
      <c r="C25" s="30"/>
      <c r="D25" s="74" t="s">
        <v>115</v>
      </c>
      <c r="E25" s="74" t="s">
        <v>314</v>
      </c>
      <c r="F25" s="94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</row>
    <row r="26" spans="1:38" ht="19.95" customHeight="1" x14ac:dyDescent="0.3">
      <c r="A26" s="15"/>
      <c r="B26" s="27"/>
      <c r="C26" s="33"/>
      <c r="D26" s="74" t="s">
        <v>116</v>
      </c>
      <c r="E26" s="74" t="s">
        <v>315</v>
      </c>
      <c r="F26" s="94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</row>
    <row r="27" spans="1:38" ht="19.95" customHeight="1" thickBot="1" x14ac:dyDescent="0.35">
      <c r="A27" s="54"/>
      <c r="B27" s="58"/>
      <c r="C27" s="118"/>
      <c r="D27" s="106" t="s">
        <v>63</v>
      </c>
      <c r="E27" s="106" t="s">
        <v>316</v>
      </c>
      <c r="F27" s="147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</row>
    <row r="28" spans="1:38" ht="19.95" customHeight="1" thickBot="1" x14ac:dyDescent="0.35">
      <c r="C28" s="34"/>
      <c r="D28" s="34"/>
      <c r="F28" s="36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</row>
    <row r="29" spans="1:38" ht="19.95" customHeight="1" thickBot="1" x14ac:dyDescent="0.35">
      <c r="C29" s="35">
        <f>SUM(C15:C25)</f>
        <v>6.7666700000000004</v>
      </c>
      <c r="D29" s="89"/>
      <c r="F29" s="35">
        <f>SUM(F15:F27)</f>
        <v>5.3</v>
      </c>
      <c r="G29" s="35">
        <f>C29+F29</f>
        <v>12.06667</v>
      </c>
    </row>
    <row r="30" spans="1:38" ht="19.95" customHeight="1" x14ac:dyDescent="0.3"/>
    <row r="31" spans="1:38" ht="19.95" customHeight="1" x14ac:dyDescent="0.3"/>
    <row r="32" spans="1:38" ht="19.95" customHeight="1" x14ac:dyDescent="0.3"/>
    <row r="33" ht="19.95" customHeight="1" x14ac:dyDescent="0.3"/>
    <row r="34" ht="19.95" customHeight="1" x14ac:dyDescent="0.3"/>
    <row r="35" ht="19.95" customHeight="1" x14ac:dyDescent="0.3"/>
    <row r="36" ht="19.95" customHeight="1" x14ac:dyDescent="0.3"/>
    <row r="37" ht="19.95" customHeight="1" x14ac:dyDescent="0.3"/>
    <row r="38" ht="19.95" customHeight="1" x14ac:dyDescent="0.3"/>
    <row r="39" ht="19.95" customHeight="1" x14ac:dyDescent="0.3"/>
    <row r="40" ht="19.95" customHeight="1" x14ac:dyDescent="0.3"/>
    <row r="41" ht="19.95" customHeight="1" x14ac:dyDescent="0.3"/>
    <row r="42" ht="19.95" customHeight="1" x14ac:dyDescent="0.3"/>
    <row r="43" ht="19.95" customHeight="1" x14ac:dyDescent="0.3"/>
    <row r="44" ht="19.95" customHeight="1" x14ac:dyDescent="0.3"/>
    <row r="45" ht="19.95" customHeight="1" x14ac:dyDescent="0.3"/>
    <row r="46" ht="19.95" customHeight="1" x14ac:dyDescent="0.3"/>
    <row r="47" ht="19.95" customHeight="1" x14ac:dyDescent="0.3"/>
    <row r="48" ht="19.95" customHeight="1" x14ac:dyDescent="0.3"/>
    <row r="49" ht="19.95" customHeight="1" x14ac:dyDescent="0.3"/>
    <row r="50" ht="19.95" customHeight="1" x14ac:dyDescent="0.3"/>
    <row r="51" ht="19.95" customHeight="1" x14ac:dyDescent="0.3"/>
    <row r="52" ht="19.95" customHeight="1" x14ac:dyDescent="0.3"/>
    <row r="53" ht="19.95" customHeight="1" x14ac:dyDescent="0.3"/>
  </sheetData>
  <mergeCells count="3">
    <mergeCell ref="B1:E1"/>
    <mergeCell ref="B13:F13"/>
    <mergeCell ref="B2:E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39"/>
  <sheetViews>
    <sheetView topLeftCell="A19" workbookViewId="0">
      <selection activeCell="C3" sqref="C3:C31"/>
    </sheetView>
  </sheetViews>
  <sheetFormatPr defaultRowHeight="14.4" x14ac:dyDescent="0.3"/>
  <cols>
    <col min="1" max="1" width="15.44140625" bestFit="1" customWidth="1"/>
    <col min="2" max="2" width="68.88671875" bestFit="1" customWidth="1"/>
    <col min="3" max="3" width="13.109375" bestFit="1" customWidth="1"/>
  </cols>
  <sheetData>
    <row r="1" spans="1:4" s="4" customFormat="1" ht="23.4" x14ac:dyDescent="0.45">
      <c r="A1" s="70"/>
      <c r="B1" s="71" t="s">
        <v>56</v>
      </c>
      <c r="C1" s="72"/>
    </row>
    <row r="2" spans="1:4" s="1" customFormat="1" x14ac:dyDescent="0.3">
      <c r="A2" s="73" t="s">
        <v>157</v>
      </c>
      <c r="B2" s="73" t="s">
        <v>158</v>
      </c>
      <c r="C2" s="73" t="s">
        <v>139</v>
      </c>
    </row>
    <row r="3" spans="1:4" x14ac:dyDescent="0.3">
      <c r="A3" s="74" t="s">
        <v>7</v>
      </c>
      <c r="B3" s="74" t="s">
        <v>50</v>
      </c>
      <c r="C3" s="29">
        <v>0.5</v>
      </c>
      <c r="D3" s="1"/>
    </row>
    <row r="4" spans="1:4" x14ac:dyDescent="0.3">
      <c r="A4" s="74" t="s">
        <v>8</v>
      </c>
      <c r="B4" s="74" t="s">
        <v>9</v>
      </c>
      <c r="C4" s="29">
        <v>1</v>
      </c>
    </row>
    <row r="5" spans="1:4" x14ac:dyDescent="0.3">
      <c r="A5" s="74" t="s">
        <v>18</v>
      </c>
      <c r="B5" s="74" t="s">
        <v>51</v>
      </c>
      <c r="C5" s="29">
        <v>1</v>
      </c>
    </row>
    <row r="6" spans="1:4" x14ac:dyDescent="0.3">
      <c r="A6" s="74" t="s">
        <v>19</v>
      </c>
      <c r="B6" s="74" t="s">
        <v>20</v>
      </c>
      <c r="C6" s="29">
        <v>1</v>
      </c>
    </row>
    <row r="7" spans="1:4" x14ac:dyDescent="0.3">
      <c r="A7" s="74" t="s">
        <v>41</v>
      </c>
      <c r="B7" s="74" t="s">
        <v>42</v>
      </c>
      <c r="C7" s="29">
        <v>0.5</v>
      </c>
    </row>
    <row r="8" spans="1:4" x14ac:dyDescent="0.3">
      <c r="A8" s="74" t="s">
        <v>45</v>
      </c>
      <c r="B8" s="74" t="s">
        <v>46</v>
      </c>
      <c r="C8" s="29">
        <v>0.16667000000000001</v>
      </c>
    </row>
    <row r="9" spans="1:4" x14ac:dyDescent="0.3">
      <c r="A9" s="74" t="s">
        <v>10</v>
      </c>
      <c r="B9" s="74" t="s">
        <v>11</v>
      </c>
      <c r="C9" s="29">
        <v>1.5</v>
      </c>
    </row>
    <row r="10" spans="1:4" x14ac:dyDescent="0.3">
      <c r="A10" s="74" t="s">
        <v>14</v>
      </c>
      <c r="B10" s="74" t="s">
        <v>15</v>
      </c>
      <c r="C10" s="29">
        <v>1</v>
      </c>
    </row>
    <row r="11" spans="1:4" x14ac:dyDescent="0.3">
      <c r="A11" s="74" t="s">
        <v>16</v>
      </c>
      <c r="B11" s="74" t="s">
        <v>17</v>
      </c>
      <c r="C11" s="29">
        <v>1</v>
      </c>
    </row>
    <row r="12" spans="1:4" x14ac:dyDescent="0.3">
      <c r="A12" s="74" t="s">
        <v>12</v>
      </c>
      <c r="B12" s="74" t="s">
        <v>13</v>
      </c>
      <c r="C12" s="29">
        <v>0.5</v>
      </c>
    </row>
    <row r="13" spans="1:4" x14ac:dyDescent="0.3">
      <c r="A13" s="74" t="s">
        <v>47</v>
      </c>
      <c r="B13" s="74" t="s">
        <v>48</v>
      </c>
      <c r="C13" s="29">
        <v>0.5</v>
      </c>
    </row>
    <row r="14" spans="1:4" x14ac:dyDescent="0.3">
      <c r="A14" s="74" t="s">
        <v>23</v>
      </c>
      <c r="B14" s="74" t="s">
        <v>24</v>
      </c>
      <c r="C14" s="29">
        <v>1</v>
      </c>
    </row>
    <row r="15" spans="1:4" x14ac:dyDescent="0.3">
      <c r="A15" s="74" t="s">
        <v>25</v>
      </c>
      <c r="B15" s="74" t="s">
        <v>26</v>
      </c>
      <c r="C15" s="29">
        <v>1</v>
      </c>
    </row>
    <row r="16" spans="1:4" x14ac:dyDescent="0.3">
      <c r="A16" s="74" t="s">
        <v>27</v>
      </c>
      <c r="B16" s="74" t="s">
        <v>28</v>
      </c>
      <c r="C16" s="29">
        <v>1</v>
      </c>
    </row>
    <row r="17" spans="1:3" x14ac:dyDescent="0.3">
      <c r="A17" s="74" t="s">
        <v>29</v>
      </c>
      <c r="B17" s="74" t="s">
        <v>30</v>
      </c>
      <c r="C17" s="29">
        <v>0.66666999999999998</v>
      </c>
    </row>
    <row r="18" spans="1:3" x14ac:dyDescent="0.3">
      <c r="A18" s="74" t="s">
        <v>31</v>
      </c>
      <c r="B18" s="74" t="s">
        <v>32</v>
      </c>
      <c r="C18" s="29">
        <v>1.32</v>
      </c>
    </row>
    <row r="19" spans="1:3" x14ac:dyDescent="0.3">
      <c r="A19" s="74" t="s">
        <v>33</v>
      </c>
      <c r="B19" s="74" t="s">
        <v>34</v>
      </c>
      <c r="C19" s="29">
        <v>1</v>
      </c>
    </row>
    <row r="20" spans="1:3" x14ac:dyDescent="0.3">
      <c r="A20" s="74" t="s">
        <v>35</v>
      </c>
      <c r="B20" s="74" t="s">
        <v>36</v>
      </c>
      <c r="C20" s="29">
        <v>0.15</v>
      </c>
    </row>
    <row r="21" spans="1:3" x14ac:dyDescent="0.3">
      <c r="A21" s="74" t="s">
        <v>137</v>
      </c>
      <c r="B21" s="74" t="s">
        <v>138</v>
      </c>
      <c r="C21" s="29">
        <v>1</v>
      </c>
    </row>
    <row r="22" spans="1:3" x14ac:dyDescent="0.3">
      <c r="A22" s="74" t="s">
        <v>37</v>
      </c>
      <c r="B22" s="74" t="s">
        <v>38</v>
      </c>
      <c r="C22" s="29">
        <v>1</v>
      </c>
    </row>
    <row r="23" spans="1:3" x14ac:dyDescent="0.3">
      <c r="A23" s="74" t="s">
        <v>39</v>
      </c>
      <c r="B23" s="74" t="s">
        <v>40</v>
      </c>
      <c r="C23" s="29">
        <v>1</v>
      </c>
    </row>
    <row r="24" spans="1:3" x14ac:dyDescent="0.3">
      <c r="A24" s="74" t="s">
        <v>1</v>
      </c>
      <c r="B24" s="74" t="s">
        <v>52</v>
      </c>
      <c r="C24" s="29">
        <v>0.5</v>
      </c>
    </row>
    <row r="25" spans="1:3" x14ac:dyDescent="0.3">
      <c r="A25" s="74" t="s">
        <v>49</v>
      </c>
      <c r="B25" s="74" t="s">
        <v>53</v>
      </c>
      <c r="C25" s="29">
        <v>1</v>
      </c>
    </row>
    <row r="26" spans="1:3" x14ac:dyDescent="0.3">
      <c r="A26" s="74" t="s">
        <v>21</v>
      </c>
      <c r="B26" s="74" t="s">
        <v>22</v>
      </c>
      <c r="C26" s="29">
        <v>0.1</v>
      </c>
    </row>
    <row r="27" spans="1:3" x14ac:dyDescent="0.3">
      <c r="A27" s="74" t="s">
        <v>6</v>
      </c>
      <c r="B27" s="74" t="s">
        <v>54</v>
      </c>
      <c r="C27" s="29">
        <v>0.25</v>
      </c>
    </row>
    <row r="28" spans="1:3" x14ac:dyDescent="0.3">
      <c r="A28" s="74" t="s">
        <v>2</v>
      </c>
      <c r="B28" s="74" t="s">
        <v>3</v>
      </c>
      <c r="C28" s="29">
        <v>0.25</v>
      </c>
    </row>
    <row r="29" spans="1:3" x14ac:dyDescent="0.3">
      <c r="A29" s="74" t="s">
        <v>0</v>
      </c>
      <c r="B29" s="74" t="s">
        <v>55</v>
      </c>
      <c r="C29" s="29">
        <v>0.25</v>
      </c>
    </row>
    <row r="30" spans="1:3" x14ac:dyDescent="0.3">
      <c r="A30" s="74" t="s">
        <v>4</v>
      </c>
      <c r="B30" s="74" t="s">
        <v>5</v>
      </c>
      <c r="C30" s="29">
        <v>0.25</v>
      </c>
    </row>
    <row r="31" spans="1:3" x14ac:dyDescent="0.3">
      <c r="A31" s="74" t="s">
        <v>43</v>
      </c>
      <c r="B31" s="74" t="s">
        <v>44</v>
      </c>
      <c r="C31" s="29">
        <v>0.25</v>
      </c>
    </row>
    <row r="32" spans="1:3" x14ac:dyDescent="0.3">
      <c r="A32" s="74"/>
      <c r="B32" s="74"/>
      <c r="C32" s="29"/>
    </row>
    <row r="33" spans="1:3" x14ac:dyDescent="0.3">
      <c r="A33" s="74"/>
      <c r="B33" s="74"/>
      <c r="C33" s="74"/>
    </row>
    <row r="34" spans="1:3" ht="28.8" x14ac:dyDescent="0.55000000000000004">
      <c r="A34" s="74"/>
      <c r="B34" s="75" t="s">
        <v>150</v>
      </c>
      <c r="C34" s="74"/>
    </row>
    <row r="35" spans="1:3" x14ac:dyDescent="0.3">
      <c r="A35" s="74" t="s">
        <v>151</v>
      </c>
      <c r="B35" s="74" t="s">
        <v>152</v>
      </c>
      <c r="C35" s="69">
        <v>0.75</v>
      </c>
    </row>
    <row r="36" spans="1:3" x14ac:dyDescent="0.3">
      <c r="A36" s="74" t="s">
        <v>155</v>
      </c>
      <c r="B36" s="74" t="s">
        <v>153</v>
      </c>
      <c r="C36" s="69">
        <v>0.25</v>
      </c>
    </row>
    <row r="37" spans="1:3" x14ac:dyDescent="0.3">
      <c r="A37" s="74" t="s">
        <v>156</v>
      </c>
      <c r="B37" s="74" t="s">
        <v>154</v>
      </c>
      <c r="C37" s="69">
        <v>1.25</v>
      </c>
    </row>
    <row r="39" spans="1:3" x14ac:dyDescent="0.3">
      <c r="C39" s="34">
        <f>SUM(C3:C37)</f>
        <v>22.90334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65F44-07C5-489B-949B-B9018AD2135F}">
  <dimension ref="A1:F17"/>
  <sheetViews>
    <sheetView workbookViewId="0">
      <selection activeCell="C3" sqref="C3"/>
    </sheetView>
  </sheetViews>
  <sheetFormatPr defaultRowHeight="14.4" x14ac:dyDescent="0.3"/>
  <cols>
    <col min="1" max="1" width="20.88671875" bestFit="1" customWidth="1"/>
    <col min="2" max="2" width="61.44140625" bestFit="1" customWidth="1"/>
    <col min="3" max="3" width="12.88671875" bestFit="1" customWidth="1"/>
    <col min="4" max="4" width="20.6640625" bestFit="1" customWidth="1"/>
  </cols>
  <sheetData>
    <row r="1" spans="1:6" ht="23.4" x14ac:dyDescent="0.45">
      <c r="A1" s="2" t="s">
        <v>162</v>
      </c>
    </row>
    <row r="2" spans="1:6" x14ac:dyDescent="0.3">
      <c r="A2" s="1" t="s">
        <v>157</v>
      </c>
      <c r="B2" s="1" t="s">
        <v>158</v>
      </c>
      <c r="C2" s="1" t="s">
        <v>139</v>
      </c>
      <c r="D2" s="5" t="s">
        <v>133</v>
      </c>
    </row>
    <row r="3" spans="1:6" x14ac:dyDescent="0.3">
      <c r="A3" s="12" t="s">
        <v>8</v>
      </c>
      <c r="B3" s="12" t="s">
        <v>9</v>
      </c>
      <c r="C3" s="64"/>
      <c r="D3" s="12" t="s">
        <v>147</v>
      </c>
      <c r="F3" s="7" t="s">
        <v>165</v>
      </c>
    </row>
    <row r="4" spans="1:6" x14ac:dyDescent="0.3">
      <c r="A4" s="12"/>
      <c r="B4" s="12"/>
      <c r="C4" s="64"/>
      <c r="D4" s="12"/>
    </row>
    <row r="5" spans="1:6" x14ac:dyDescent="0.3">
      <c r="A5" s="12" t="s">
        <v>151</v>
      </c>
      <c r="B5" s="7" t="s">
        <v>152</v>
      </c>
      <c r="C5" s="60">
        <v>0.75</v>
      </c>
      <c r="D5" s="12" t="s">
        <v>150</v>
      </c>
    </row>
    <row r="6" spans="1:6" x14ac:dyDescent="0.3">
      <c r="A6" s="12" t="s">
        <v>155</v>
      </c>
      <c r="B6" s="7" t="s">
        <v>153</v>
      </c>
      <c r="C6" s="60">
        <v>0.25</v>
      </c>
      <c r="D6" s="12" t="s">
        <v>150</v>
      </c>
    </row>
    <row r="7" spans="1:6" x14ac:dyDescent="0.3">
      <c r="A7" s="12" t="s">
        <v>156</v>
      </c>
      <c r="B7" s="7" t="s">
        <v>154</v>
      </c>
      <c r="C7" s="60">
        <v>1.25</v>
      </c>
      <c r="D7" s="12" t="s">
        <v>150</v>
      </c>
    </row>
    <row r="8" spans="1:6" x14ac:dyDescent="0.3">
      <c r="A8" s="12"/>
      <c r="B8" s="7"/>
      <c r="C8" s="60"/>
      <c r="D8" s="12"/>
    </row>
    <row r="9" spans="1:6" x14ac:dyDescent="0.3">
      <c r="A9" s="7" t="s">
        <v>148</v>
      </c>
      <c r="B9" s="7" t="s">
        <v>149</v>
      </c>
      <c r="C9" s="60">
        <v>0.7</v>
      </c>
      <c r="D9" s="12" t="s">
        <v>161</v>
      </c>
    </row>
    <row r="10" spans="1:6" x14ac:dyDescent="0.3">
      <c r="A10" s="7"/>
      <c r="B10" s="7"/>
      <c r="C10" s="60"/>
      <c r="D10" s="12"/>
    </row>
    <row r="11" spans="1:6" x14ac:dyDescent="0.3">
      <c r="A11" s="12" t="s">
        <v>141</v>
      </c>
      <c r="B11" s="7" t="s">
        <v>142</v>
      </c>
      <c r="C11" s="60">
        <v>0.75</v>
      </c>
      <c r="D11" s="12" t="s">
        <v>112</v>
      </c>
    </row>
    <row r="12" spans="1:6" x14ac:dyDescent="0.3">
      <c r="A12" s="12"/>
      <c r="B12" s="7"/>
      <c r="C12" s="60"/>
      <c r="D12" s="12"/>
    </row>
    <row r="13" spans="1:6" x14ac:dyDescent="0.3">
      <c r="A13" s="7" t="s">
        <v>144</v>
      </c>
      <c r="B13" s="7" t="s">
        <v>159</v>
      </c>
      <c r="C13" s="60">
        <v>1</v>
      </c>
      <c r="D13" s="12" t="s">
        <v>160</v>
      </c>
    </row>
    <row r="14" spans="1:6" x14ac:dyDescent="0.3">
      <c r="A14" s="7"/>
      <c r="B14" s="7"/>
      <c r="C14" s="60"/>
      <c r="D14" s="7"/>
    </row>
    <row r="15" spans="1:6" x14ac:dyDescent="0.3">
      <c r="A15" s="7"/>
      <c r="B15" s="7"/>
      <c r="C15" s="60"/>
      <c r="D15" s="7"/>
    </row>
    <row r="16" spans="1:6" ht="15" thickBot="1" x14ac:dyDescent="0.35">
      <c r="A16" s="7"/>
      <c r="B16" s="7"/>
      <c r="C16" s="60"/>
      <c r="D16" s="7"/>
    </row>
    <row r="17" spans="1:4" ht="15" thickBot="1" x14ac:dyDescent="0.35">
      <c r="A17" s="7"/>
      <c r="B17" s="7"/>
      <c r="C17" s="65">
        <f>SUM(C3:C13)</f>
        <v>4.7</v>
      </c>
      <c r="D17" s="7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workbookViewId="0"/>
  </sheetViews>
  <sheetFormatPr defaultRowHeight="14.4" x14ac:dyDescent="0.3"/>
  <cols>
    <col min="1" max="1" width="20.88671875" bestFit="1" customWidth="1"/>
    <col min="2" max="2" width="61.44140625" bestFit="1" customWidth="1"/>
    <col min="3" max="3" width="12.88671875" bestFit="1" customWidth="1"/>
  </cols>
  <sheetData>
    <row r="1" spans="1:3" ht="23.4" x14ac:dyDescent="0.45">
      <c r="A1" s="2" t="s">
        <v>95</v>
      </c>
    </row>
    <row r="2" spans="1:3" x14ac:dyDescent="0.3">
      <c r="A2" s="1" t="s">
        <v>157</v>
      </c>
      <c r="B2" s="1" t="s">
        <v>158</v>
      </c>
      <c r="C2" s="1" t="s">
        <v>139</v>
      </c>
    </row>
    <row r="3" spans="1:3" x14ac:dyDescent="0.3">
      <c r="A3" s="13" t="s">
        <v>57</v>
      </c>
      <c r="B3" s="13" t="s">
        <v>58</v>
      </c>
      <c r="C3" s="36">
        <v>1</v>
      </c>
    </row>
    <row r="4" spans="1:3" x14ac:dyDescent="0.3">
      <c r="A4" s="13" t="s">
        <v>59</v>
      </c>
      <c r="B4" s="13" t="s">
        <v>60</v>
      </c>
      <c r="C4" s="36">
        <v>1</v>
      </c>
    </row>
    <row r="5" spans="1:3" x14ac:dyDescent="0.3">
      <c r="A5" s="13" t="s">
        <v>61</v>
      </c>
      <c r="B5" s="13" t="s">
        <v>62</v>
      </c>
      <c r="C5" s="36">
        <v>1</v>
      </c>
    </row>
    <row r="6" spans="1:3" x14ac:dyDescent="0.3">
      <c r="A6" s="13" t="s">
        <v>94</v>
      </c>
      <c r="B6" s="13" t="s">
        <v>99</v>
      </c>
      <c r="C6" s="36">
        <v>1</v>
      </c>
    </row>
    <row r="7" spans="1:3" x14ac:dyDescent="0.3">
      <c r="A7" s="13" t="s">
        <v>63</v>
      </c>
      <c r="B7" s="13" t="s">
        <v>64</v>
      </c>
      <c r="C7" s="36">
        <v>0.5</v>
      </c>
    </row>
    <row r="8" spans="1:3" x14ac:dyDescent="0.3">
      <c r="A8" s="13" t="s">
        <v>65</v>
      </c>
      <c r="B8" s="13" t="s">
        <v>66</v>
      </c>
      <c r="C8" s="36">
        <v>0.25</v>
      </c>
    </row>
    <row r="9" spans="1:3" x14ac:dyDescent="0.3">
      <c r="A9" s="13" t="s">
        <v>96</v>
      </c>
      <c r="B9" s="13" t="s">
        <v>100</v>
      </c>
      <c r="C9" s="36">
        <v>1</v>
      </c>
    </row>
    <row r="10" spans="1:3" x14ac:dyDescent="0.3">
      <c r="A10" s="13" t="s">
        <v>97</v>
      </c>
      <c r="B10" s="13" t="s">
        <v>101</v>
      </c>
      <c r="C10" s="36">
        <v>0.75</v>
      </c>
    </row>
    <row r="11" spans="1:3" x14ac:dyDescent="0.3">
      <c r="A11" s="13" t="s">
        <v>98</v>
      </c>
      <c r="B11" s="13" t="s">
        <v>102</v>
      </c>
      <c r="C11" s="36">
        <v>0.75</v>
      </c>
    </row>
    <row r="12" spans="1:3" x14ac:dyDescent="0.3">
      <c r="A12" s="13" t="s">
        <v>67</v>
      </c>
      <c r="B12" s="13" t="s">
        <v>103</v>
      </c>
      <c r="C12" s="36">
        <v>1</v>
      </c>
    </row>
    <row r="13" spans="1:3" x14ac:dyDescent="0.3">
      <c r="A13" s="13" t="s">
        <v>68</v>
      </c>
      <c r="B13" s="13" t="s">
        <v>104</v>
      </c>
      <c r="C13" s="36">
        <v>1</v>
      </c>
    </row>
    <row r="14" spans="1:3" x14ac:dyDescent="0.3">
      <c r="A14" s="13" t="s">
        <v>80</v>
      </c>
      <c r="B14" s="13" t="s">
        <v>81</v>
      </c>
      <c r="C14" s="36">
        <v>1.5</v>
      </c>
    </row>
    <row r="15" spans="1:3" x14ac:dyDescent="0.3">
      <c r="A15" s="13" t="s">
        <v>82</v>
      </c>
      <c r="B15" s="13" t="s">
        <v>83</v>
      </c>
      <c r="C15" s="36">
        <v>0.75</v>
      </c>
    </row>
    <row r="16" spans="1:3" x14ac:dyDescent="0.3">
      <c r="A16" s="13" t="s">
        <v>84</v>
      </c>
      <c r="B16" s="13" t="s">
        <v>105</v>
      </c>
      <c r="C16" s="36">
        <v>1</v>
      </c>
    </row>
    <row r="17" spans="1:4" x14ac:dyDescent="0.3">
      <c r="A17" s="13" t="s">
        <v>85</v>
      </c>
      <c r="B17" s="13" t="s">
        <v>106</v>
      </c>
      <c r="C17" s="36">
        <v>0.5</v>
      </c>
    </row>
    <row r="18" spans="1:4" x14ac:dyDescent="0.3">
      <c r="A18" s="13" t="s">
        <v>86</v>
      </c>
      <c r="B18" s="13" t="s">
        <v>107</v>
      </c>
      <c r="C18" s="36">
        <v>0.5</v>
      </c>
    </row>
    <row r="19" spans="1:4" x14ac:dyDescent="0.3">
      <c r="A19" s="13" t="s">
        <v>87</v>
      </c>
      <c r="B19" s="13" t="s">
        <v>88</v>
      </c>
      <c r="C19" s="36">
        <v>0.3</v>
      </c>
    </row>
    <row r="20" spans="1:4" x14ac:dyDescent="0.3">
      <c r="A20" s="13" t="s">
        <v>89</v>
      </c>
      <c r="B20" s="13" t="s">
        <v>108</v>
      </c>
      <c r="C20" s="36">
        <v>0.8</v>
      </c>
    </row>
    <row r="21" spans="1:4" x14ac:dyDescent="0.3">
      <c r="A21" s="13" t="s">
        <v>90</v>
      </c>
      <c r="B21" s="13" t="s">
        <v>109</v>
      </c>
      <c r="C21" s="36">
        <v>1</v>
      </c>
    </row>
    <row r="22" spans="1:4" x14ac:dyDescent="0.3">
      <c r="A22" s="13" t="s">
        <v>91</v>
      </c>
      <c r="B22" s="13" t="s">
        <v>92</v>
      </c>
      <c r="C22" s="36">
        <v>0.25</v>
      </c>
    </row>
    <row r="23" spans="1:4" x14ac:dyDescent="0.3">
      <c r="A23" s="13" t="s">
        <v>69</v>
      </c>
      <c r="B23" s="13" t="s">
        <v>70</v>
      </c>
      <c r="C23" s="36">
        <v>0.75</v>
      </c>
    </row>
    <row r="24" spans="1:4" x14ac:dyDescent="0.3">
      <c r="A24" s="13" t="s">
        <v>71</v>
      </c>
      <c r="B24" s="13" t="s">
        <v>72</v>
      </c>
      <c r="C24" s="36">
        <v>1</v>
      </c>
    </row>
    <row r="25" spans="1:4" x14ac:dyDescent="0.3">
      <c r="A25" s="13" t="s">
        <v>73</v>
      </c>
      <c r="B25" s="13" t="s">
        <v>74</v>
      </c>
      <c r="C25" s="36">
        <v>1</v>
      </c>
    </row>
    <row r="26" spans="1:4" x14ac:dyDescent="0.3">
      <c r="A26" s="13" t="s">
        <v>75</v>
      </c>
      <c r="B26" s="13" t="s">
        <v>76</v>
      </c>
      <c r="C26" s="36">
        <v>1</v>
      </c>
    </row>
    <row r="27" spans="1:4" x14ac:dyDescent="0.3">
      <c r="A27" s="13" t="s">
        <v>77</v>
      </c>
      <c r="B27" s="13" t="s">
        <v>110</v>
      </c>
      <c r="C27" s="36">
        <v>0.8</v>
      </c>
    </row>
    <row r="28" spans="1:4" x14ac:dyDescent="0.3">
      <c r="A28" s="13" t="s">
        <v>78</v>
      </c>
      <c r="B28" s="13" t="s">
        <v>79</v>
      </c>
      <c r="C28" s="36">
        <v>1</v>
      </c>
    </row>
    <row r="29" spans="1:4" x14ac:dyDescent="0.3">
      <c r="A29" s="13" t="s">
        <v>93</v>
      </c>
      <c r="B29" s="13" t="s">
        <v>111</v>
      </c>
      <c r="C29" s="36">
        <v>1</v>
      </c>
    </row>
    <row r="30" spans="1:4" x14ac:dyDescent="0.3">
      <c r="A30" s="7" t="s">
        <v>148</v>
      </c>
      <c r="B30" s="7" t="s">
        <v>149</v>
      </c>
      <c r="C30" s="60">
        <v>0.7</v>
      </c>
      <c r="D30" s="61" t="s">
        <v>143</v>
      </c>
    </row>
    <row r="31" spans="1:4" ht="15" thickBot="1" x14ac:dyDescent="0.35"/>
    <row r="32" spans="1:4" ht="15" thickBot="1" x14ac:dyDescent="0.35">
      <c r="C32" s="62">
        <f>SUM(C3:C30)</f>
        <v>23.1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"/>
  <sheetViews>
    <sheetView workbookViewId="0"/>
  </sheetViews>
  <sheetFormatPr defaultRowHeight="14.4" x14ac:dyDescent="0.3"/>
  <cols>
    <col min="1" max="1" width="18.88671875" bestFit="1" customWidth="1"/>
    <col min="2" max="2" width="47" bestFit="1" customWidth="1"/>
    <col min="3" max="3" width="11.33203125" bestFit="1" customWidth="1"/>
  </cols>
  <sheetData>
    <row r="1" spans="1:5" s="1" customFormat="1" ht="23.4" x14ac:dyDescent="0.45">
      <c r="A1" s="2" t="s">
        <v>112</v>
      </c>
    </row>
    <row r="2" spans="1:5" s="1" customFormat="1" x14ac:dyDescent="0.3"/>
    <row r="3" spans="1:5" s="1" customFormat="1" x14ac:dyDescent="0.3">
      <c r="A3" s="116" t="s">
        <v>157</v>
      </c>
      <c r="B3" s="116" t="s">
        <v>158</v>
      </c>
      <c r="C3" s="116" t="s">
        <v>139</v>
      </c>
    </row>
    <row r="4" spans="1:5" x14ac:dyDescent="0.3">
      <c r="A4" s="27" t="s">
        <v>117</v>
      </c>
      <c r="B4" s="27" t="s">
        <v>118</v>
      </c>
      <c r="C4" s="33">
        <v>2</v>
      </c>
    </row>
    <row r="5" spans="1:5" x14ac:dyDescent="0.3">
      <c r="A5" s="27" t="s">
        <v>113</v>
      </c>
      <c r="B5" s="27" t="s">
        <v>119</v>
      </c>
      <c r="C5" s="33">
        <v>1</v>
      </c>
    </row>
    <row r="6" spans="1:5" s="24" customFormat="1" x14ac:dyDescent="0.3">
      <c r="A6" s="27" t="s">
        <v>63</v>
      </c>
      <c r="B6" s="27" t="s">
        <v>64</v>
      </c>
      <c r="C6" s="33">
        <v>0.5</v>
      </c>
    </row>
    <row r="7" spans="1:5" x14ac:dyDescent="0.3">
      <c r="A7" s="27" t="s">
        <v>114</v>
      </c>
      <c r="B7" s="27" t="s">
        <v>120</v>
      </c>
      <c r="C7" s="33">
        <v>0.66666999999999998</v>
      </c>
    </row>
    <row r="8" spans="1:5" x14ac:dyDescent="0.3">
      <c r="A8" s="27" t="s">
        <v>115</v>
      </c>
      <c r="B8" s="27" t="s">
        <v>121</v>
      </c>
      <c r="C8" s="33">
        <v>1.1499999999999999</v>
      </c>
    </row>
    <row r="9" spans="1:5" x14ac:dyDescent="0.3">
      <c r="A9" s="27" t="s">
        <v>116</v>
      </c>
      <c r="B9" s="27" t="s">
        <v>122</v>
      </c>
      <c r="C9" s="33">
        <v>0.7</v>
      </c>
    </row>
    <row r="10" spans="1:5" x14ac:dyDescent="0.3">
      <c r="A10" s="28" t="s">
        <v>141</v>
      </c>
      <c r="B10" s="28" t="s">
        <v>142</v>
      </c>
      <c r="C10" s="11">
        <v>0.75</v>
      </c>
      <c r="D10" s="61" t="s">
        <v>143</v>
      </c>
      <c r="E10" s="7"/>
    </row>
    <row r="11" spans="1:5" ht="15" thickBot="1" x14ac:dyDescent="0.35">
      <c r="C11" s="34"/>
    </row>
    <row r="12" spans="1:5" ht="15" thickBot="1" x14ac:dyDescent="0.35">
      <c r="C12" s="62">
        <f>SUM(C4:C10)</f>
        <v>6.7666700000000004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cde53ac1-bf5f-4aae-9cf1-07509e23a4b0" origin="defaultValue">
  <element uid="bba94c65-ac3d-4f34-b2e1-8de11ef6f01c" value=""/>
</sisl>
</file>

<file path=customXml/item10.xml><?xml version="1.0" encoding="utf-8"?>
<?mso-contentType ?>
<p:Policy xmlns:p="office.server.policy" id="" local="true">
  <p:Name>RTN Document</p:Name>
  <p:Description/>
  <p:Statement/>
  <p:PolicyItems>
    <p:PolicyItem featureId="Microsoft.Office.RecordsManagement.PolicyFeatures.Expiration" staticId="0x010100E9DB6D9FC5E73544AFB130023D3F5BEB|-756479664" UniqueId="9e1fa511-092a-4c4d-b9d0-9b01ccc102ea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0</number>
                  <property>_vti_ItemDeclaredRecord</property>
                  <propertyId>f9a44731-84eb-43a4-9973-cd2953ad8646</propertyId>
                  <period>days</period>
                </formula>
                <action type="action" id="Microsoft.Office.RecordsManagement.PolicyFeatures.Expiration.Action.SubmitFileLink" destnExplanation="Transferred due to organizational policy" destnId="2dda0e5d-8900-4f1a-a1ea-3667fa27512d" destnName="record center" destnUrl="https://raytheon.sharepoint.us/sites/dev-recordcenter/_vti_bin/officialfile.asmx"/>
              </data>
            </stages>
          </Schedule>
        </Schedules>
      </p:CustomData>
    </p:PolicyItem>
    <p:PolicyItem featureId="Microsoft.Office.RecordsManagement.PolicyFeatures.PolicyAudit" staticId="0x010100E9DB6D9FC5E73544AFB130023D3F5BEB|-421390505" UniqueId="3cc27d55-1272-4de1-8a5d-6082d9920bb9">
      <p:Name>Auditing</p:Name>
      <p:Description>Audits user actions on documents and list items to the Audit Log.</p:Description>
      <p:CustomData>
        <Audit>
          <Update/>
          <DeleteRestore/>
        </Audit>
      </p:CustomData>
    </p:PolicyItem>
  </p:PolicyItems>
</p:Policy>
</file>

<file path=customXml/item11.xml><?xml version="1.0" encoding="utf-8"?>
<?mso-contentType ?>
<SharedContentType xmlns="Microsoft.SharePoint.Taxonomy.ContentTypeSync" SourceId="1b2ae492-db31-4f2b-b2a3-fb50a0f5cb20" ContentTypeId="0x010100E9DB6D9FC5E73544AFB130023D3F5BEB" PreviousValue="false"/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ZGU1M2FjMS1iZjVmLTRhYWUtOWNmMS0wNzUwOWUyM2E0YjAiIG9yaWdpbj0iZGVmYXVsdFZhbHVlIj48ZWxlbWVudCB1aWQ9ImJiYTk0YzY1LWFjM2QtNGYzNC1iMmUxLThkZTExZWY2ZjAxYyIgdmFsdWU9IiIgeG1sbnM9Imh0dHA6Ly93d3cuYm9sZG9uamFtZXMuY29tLzIwMDgvMDEvc2llL2ludGVybmFsL2xhYmVsIiAvPjwvc2lzbD48VXNlck5hbWU+VVNcMTA4MzEzNDwvVXNlck5hbWU+PERhdGVUaW1lPjYvMS8yMDIxIDg6MDk6MTYgUE08L0RhdGVUaW1lPjxMYWJlbFN0cmluZz5PcmlnaW4gSnVyaXNkaWN0aW9uOiBVUyA8L0xhYmVsU3RyaW5nPjwvaXRlbT48L2xhYmVsSGlzdG9yeT4=</Value>
</WrappedLabelHistor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TN Document" ma:contentTypeID="0x010100E9DB6D9FC5E73544AFB130023D3F5BEB00FDA5428ED7F28842803615F78F8D5B2F" ma:contentTypeVersion="9" ma:contentTypeDescription="" ma:contentTypeScope="" ma:versionID="160bb0a780653a03b6fc8bbb58a67499">
  <xsd:schema xmlns:xsd="http://www.w3.org/2001/XMLSchema" xmlns:xs="http://www.w3.org/2001/XMLSchema" xmlns:p="http://schemas.microsoft.com/office/2006/metadata/properties" xmlns:ns1="http://schemas.microsoft.com/sharepoint/v3" xmlns:ns2="3ce633a2-3058-4a23-ba20-731e7ccb36da" xmlns:ns3="fe34d738-14f9-41f7-b2e9-b0dcb82b8793" targetNamespace="http://schemas.microsoft.com/office/2006/metadata/properties" ma:root="true" ma:fieldsID="4fc61faa0ddd00386856cda2c82b40ed" ns1:_="" ns2:_="" ns3:_="">
    <xsd:import namespace="http://schemas.microsoft.com/sharepoint/v3"/>
    <xsd:import namespace="3ce633a2-3058-4a23-ba20-731e7ccb36da"/>
    <xsd:import namespace="fe34d738-14f9-41f7-b2e9-b0dcb82b8793"/>
    <xsd:element name="properties">
      <xsd:complexType>
        <xsd:sequence>
          <xsd:element name="documentManagement">
            <xsd:complexType>
              <xsd:all>
                <xsd:element ref="ns3:TaxCatchAll" minOccurs="0"/>
                <xsd:element ref="ns3:TaxCatchAllLabel" minOccurs="0"/>
                <xsd:element ref="ns2:n10c1010ed1f4cfb9545b2ac2ee5bd96" minOccurs="0"/>
                <xsd:element ref="ns2:aeab462c4fbe49358ed363bfb79a4230" minOccurs="0"/>
                <xsd:element ref="ns3:TaxKeywordTaxHTField" minOccurs="0"/>
                <xsd:element ref="ns2:e6d1ff0aba50448d9824fe3bb34f0ef2" minOccurs="0"/>
                <xsd:element ref="ns2:gdd46717841f43358d4de268a1d4b6aa" minOccurs="0"/>
                <xsd:element ref="ns2:c6e3c91c8be14d80b989bd3ac29e755b" minOccurs="0"/>
                <xsd:element ref="ns2:g96bee0428ce4c169fad82ca64ceaa53" minOccurs="0"/>
                <xsd:element ref="ns1:_dlc_Exempt" minOccurs="0"/>
                <xsd:element ref="ns1:_dlc_ExpireDateSaved" minOccurs="0"/>
                <xsd:element ref="ns1:_dlc_Expir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4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25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26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633a2-3058-4a23-ba20-731e7ccb36da" elementFormDefault="qualified">
    <xsd:import namespace="http://schemas.microsoft.com/office/2006/documentManagement/types"/>
    <xsd:import namespace="http://schemas.microsoft.com/office/infopath/2007/PartnerControls"/>
    <xsd:element name="n10c1010ed1f4cfb9545b2ac2ee5bd96" ma:index="12" nillable="true" ma:taxonomy="true" ma:internalName="n10c1010ed1f4cfb9545b2ac2ee5bd96" ma:taxonomyFieldName="Business" ma:displayName="Business" ma:indexed="true" ma:default="" ma:fieldId="{710c1010-ed1f-4cfb-9545-b2ac2ee5bd96}" ma:sspId="1b2ae492-db31-4f2b-b2a3-fb50a0f5cb20" ma:termSetId="c22d890f-845c-46ce-89d0-abfb23e19c7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ab462c4fbe49358ed363bfb79a4230" ma:index="14" nillable="true" ma:taxonomy="true" ma:internalName="aeab462c4fbe49358ed363bfb79a4230" ma:taxonomyFieldName="Function" ma:displayName="Function" ma:indexed="true" ma:default="" ma:fieldId="{aeab462c-4fbe-4935-8ed3-63bfb79a4230}" ma:sspId="1b2ae492-db31-4f2b-b2a3-fb50a0f5cb20" ma:termSetId="db9eb3e8-e796-4d33-85a2-c518da4ca4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d1ff0aba50448d9824fe3bb34f0ef2" ma:index="18" nillable="true" ma:taxonomy="true" ma:internalName="e6d1ff0aba50448d9824fe3bb34f0ef2" ma:taxonomyFieldName="ExportControl" ma:displayName="Export Control" ma:default="" ma:fieldId="{e6d1ff0a-ba50-448d-9824-fe3bb34f0ef2}" ma:sspId="1b2ae492-db31-4f2b-b2a3-fb50a0f5cb20" ma:termSetId="3a4db827-664e-4160-8d2e-1dde696bf7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d46717841f43358d4de268a1d4b6aa" ma:index="20" nillable="true" ma:taxonomy="true" ma:internalName="gdd46717841f43358d4de268a1d4b6aa" ma:taxonomyFieldName="rtnDocumentType" ma:displayName="Document Type" ma:default="" ma:fieldId="{0dd46717-841f-4335-8d4d-e268a1d4b6aa}" ma:sspId="1b2ae492-db31-4f2b-b2a3-fb50a0f5cb20" ma:termSetId="8d28be90-c975-442a-98e7-e1f7bbd466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6e3c91c8be14d80b989bd3ac29e755b" ma:index="21" ma:taxonomy="true" ma:internalName="c6e3c91c8be14d80b989bd3ac29e755b" ma:taxonomyFieldName="Work_x0020_Product" ma:displayName="Work Product" ma:readOnly="false" ma:default="1;#Work In Progress|c1d885b6-a307-4881-8ac3-0fa4069098db" ma:fieldId="{c6e3c91c-8be1-4d80-b989-bd3ac29e755b}" ma:sspId="1b2ae492-db31-4f2b-b2a3-fb50a0f5cb20" ma:termSetId="43a6ed11-5d1a-4858-9168-4d76faaf2b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6bee0428ce4c169fad82ca64ceaa53" ma:index="22" nillable="true" ma:taxonomy="true" ma:internalName="g96bee0428ce4c169fad82ca64ceaa53" ma:taxonomyFieldName="rtnLocale" ma:displayName="Locale" ma:default="" ma:fieldId="{096bee04-28ce-4c16-9fad-82ca64ceaa53}" ma:taxonomyMulti="true" ma:sspId="1b2ae492-db31-4f2b-b2a3-fb50a0f5cb20" ma:termSetId="a3b93d5c-5c47-4153-bde3-eb9b4aa7a77b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34d738-14f9-41f7-b2e9-b0dcb82b8793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078f83ff-ce93-44cc-9bd3-0a9f3dfac2a3}" ma:internalName="TaxCatchAll" ma:showField="CatchAllData" ma:web="ee225bdf-5f72-4fde-93bf-51cae993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078f83ff-ce93-44cc-9bd3-0a9f3dfac2a3}" ma:internalName="TaxCatchAllLabel" ma:readOnly="true" ma:showField="CatchAllDataLabel" ma:web="ee225bdf-5f72-4fde-93bf-51cae993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1b2ae492-db31-4f2b-b2a3-fb50a0f5cb2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Version=16.0.0.0, Culture=neutral, PublicKeyToken=71e9bce111e9429c</Assembly>
    <Class>Microsoft.Office.RecordsManagement.Internal.AuditHandler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RTN Document" ma:contentTypeID="0x010100E9DB6D9FC5E73544AFB130023D3F5BEB00FDA5428ED7F28842803615F78F8D5B2F" ma:contentTypeVersion="9" ma:contentTypeDescription="" ma:contentTypeScope="" ma:versionID="160bb0a780653a03b6fc8bbb58a67499">
  <xsd:schema xmlns:xsd="http://www.w3.org/2001/XMLSchema" xmlns:xs="http://www.w3.org/2001/XMLSchema" xmlns:p="http://schemas.microsoft.com/office/2006/metadata/properties" xmlns:ns1="http://schemas.microsoft.com/sharepoint/v3" xmlns:ns2="3ce633a2-3058-4a23-ba20-731e7ccb36da" xmlns:ns3="fe34d738-14f9-41f7-b2e9-b0dcb82b8793" targetNamespace="http://schemas.microsoft.com/office/2006/metadata/properties" ma:root="true" ma:fieldsID="4fc61faa0ddd00386856cda2c82b40ed" ns1:_="" ns2:_="" ns3:_="">
    <xsd:import namespace="http://schemas.microsoft.com/sharepoint/v3"/>
    <xsd:import namespace="3ce633a2-3058-4a23-ba20-731e7ccb36da"/>
    <xsd:import namespace="fe34d738-14f9-41f7-b2e9-b0dcb82b8793"/>
    <xsd:element name="properties">
      <xsd:complexType>
        <xsd:sequence>
          <xsd:element name="documentManagement">
            <xsd:complexType>
              <xsd:all>
                <xsd:element ref="ns3:TaxCatchAll" minOccurs="0"/>
                <xsd:element ref="ns3:TaxCatchAllLabel" minOccurs="0"/>
                <xsd:element ref="ns2:n10c1010ed1f4cfb9545b2ac2ee5bd96" minOccurs="0"/>
                <xsd:element ref="ns2:aeab462c4fbe49358ed363bfb79a4230" minOccurs="0"/>
                <xsd:element ref="ns3:TaxKeywordTaxHTField" minOccurs="0"/>
                <xsd:element ref="ns2:e6d1ff0aba50448d9824fe3bb34f0ef2" minOccurs="0"/>
                <xsd:element ref="ns2:gdd46717841f43358d4de268a1d4b6aa" minOccurs="0"/>
                <xsd:element ref="ns2:c6e3c91c8be14d80b989bd3ac29e755b" minOccurs="0"/>
                <xsd:element ref="ns2:g96bee0428ce4c169fad82ca64ceaa53" minOccurs="0"/>
                <xsd:element ref="ns1:_dlc_Exempt" minOccurs="0"/>
                <xsd:element ref="ns1:_dlc_ExpireDateSaved" minOccurs="0"/>
                <xsd:element ref="ns1:_dlc_Expir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4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25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26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633a2-3058-4a23-ba20-731e7ccb36da" elementFormDefault="qualified">
    <xsd:import namespace="http://schemas.microsoft.com/office/2006/documentManagement/types"/>
    <xsd:import namespace="http://schemas.microsoft.com/office/infopath/2007/PartnerControls"/>
    <xsd:element name="n10c1010ed1f4cfb9545b2ac2ee5bd96" ma:index="12" nillable="true" ma:taxonomy="true" ma:internalName="n10c1010ed1f4cfb9545b2ac2ee5bd96" ma:taxonomyFieldName="Business" ma:displayName="Business" ma:indexed="true" ma:default="" ma:fieldId="{710c1010-ed1f-4cfb-9545-b2ac2ee5bd96}" ma:sspId="1b2ae492-db31-4f2b-b2a3-fb50a0f5cb20" ma:termSetId="c22d890f-845c-46ce-89d0-abfb23e19c7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ab462c4fbe49358ed363bfb79a4230" ma:index="14" nillable="true" ma:taxonomy="true" ma:internalName="aeab462c4fbe49358ed363bfb79a4230" ma:taxonomyFieldName="Function" ma:displayName="Function" ma:indexed="true" ma:default="" ma:fieldId="{aeab462c-4fbe-4935-8ed3-63bfb79a4230}" ma:sspId="1b2ae492-db31-4f2b-b2a3-fb50a0f5cb20" ma:termSetId="db9eb3e8-e796-4d33-85a2-c518da4ca4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d1ff0aba50448d9824fe3bb34f0ef2" ma:index="18" nillable="true" ma:taxonomy="true" ma:internalName="e6d1ff0aba50448d9824fe3bb34f0ef2" ma:taxonomyFieldName="ExportControl" ma:displayName="Export Control" ma:default="" ma:fieldId="{e6d1ff0a-ba50-448d-9824-fe3bb34f0ef2}" ma:sspId="1b2ae492-db31-4f2b-b2a3-fb50a0f5cb20" ma:termSetId="3a4db827-664e-4160-8d2e-1dde696bf7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d46717841f43358d4de268a1d4b6aa" ma:index="20" nillable="true" ma:taxonomy="true" ma:internalName="gdd46717841f43358d4de268a1d4b6aa" ma:taxonomyFieldName="rtnDocumentType" ma:displayName="Document Type" ma:default="" ma:fieldId="{0dd46717-841f-4335-8d4d-e268a1d4b6aa}" ma:sspId="1b2ae492-db31-4f2b-b2a3-fb50a0f5cb20" ma:termSetId="8d28be90-c975-442a-98e7-e1f7bbd466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6e3c91c8be14d80b989bd3ac29e755b" ma:index="21" ma:taxonomy="true" ma:internalName="c6e3c91c8be14d80b989bd3ac29e755b" ma:taxonomyFieldName="Work_x0020_Product" ma:displayName="Work Product" ma:readOnly="false" ma:default="1;#Work In Progress|c1d885b6-a307-4881-8ac3-0fa4069098db" ma:fieldId="{c6e3c91c-8be1-4d80-b989-bd3ac29e755b}" ma:sspId="1b2ae492-db31-4f2b-b2a3-fb50a0f5cb20" ma:termSetId="43a6ed11-5d1a-4858-9168-4d76faaf2b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6bee0428ce4c169fad82ca64ceaa53" ma:index="22" nillable="true" ma:taxonomy="true" ma:internalName="g96bee0428ce4c169fad82ca64ceaa53" ma:taxonomyFieldName="rtnLocale" ma:displayName="Locale" ma:default="" ma:fieldId="{096bee04-28ce-4c16-9fad-82ca64ceaa53}" ma:taxonomyMulti="true" ma:sspId="1b2ae492-db31-4f2b-b2a3-fb50a0f5cb20" ma:termSetId="a3b93d5c-5c47-4153-bde3-eb9b4aa7a77b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34d738-14f9-41f7-b2e9-b0dcb82b8793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078f83ff-ce93-44cc-9bd3-0a9f3dfac2a3}" ma:internalName="TaxCatchAll" ma:showField="CatchAllData" ma:web="ee225bdf-5f72-4fde-93bf-51cae993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078f83ff-ce93-44cc-9bd3-0a9f3dfac2a3}" ma:internalName="TaxCatchAllLabel" ma:readOnly="true" ma:showField="CatchAllDataLabel" ma:web="ee225bdf-5f72-4fde-93bf-51cae993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1b2ae492-db31-4f2b-b2a3-fb50a0f5cb2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haredContentType xmlns="Microsoft.SharePoint.Taxonomy.ContentTypeSync" SourceId="1b2ae492-db31-4f2b-b2a3-fb50a0f5cb20" ContentTypeId="0x010100E9DB6D9FC5E73544AFB130023D3F5BEB" PreviousValue="false"/>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8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fe34d738-14f9-41f7-b2e9-b0dcb82b8793">
      <Terms xmlns="http://schemas.microsoft.com/office/infopath/2007/PartnerControls"/>
    </TaxKeywordTaxHTField>
    <n10c1010ed1f4cfb9545b2ac2ee5bd96 xmlns="3ce633a2-3058-4a23-ba20-731e7ccb36da">
      <Terms xmlns="http://schemas.microsoft.com/office/infopath/2007/PartnerControls"/>
    </n10c1010ed1f4cfb9545b2ac2ee5bd96>
    <aeab462c4fbe49358ed363bfb79a4230 xmlns="3ce633a2-3058-4a23-ba20-731e7ccb36da">
      <Terms xmlns="http://schemas.microsoft.com/office/infopath/2007/PartnerControls"/>
    </aeab462c4fbe49358ed363bfb79a4230>
    <TaxCatchAll xmlns="fe34d738-14f9-41f7-b2e9-b0dcb82b8793">
      <Value>1</Value>
    </TaxCatchAll>
    <e6d1ff0aba50448d9824fe3bb34f0ef2 xmlns="3ce633a2-3058-4a23-ba20-731e7ccb36da">
      <Terms xmlns="http://schemas.microsoft.com/office/infopath/2007/PartnerControls"/>
    </e6d1ff0aba50448d9824fe3bb34f0ef2>
    <g96bee0428ce4c169fad82ca64ceaa53 xmlns="3ce633a2-3058-4a23-ba20-731e7ccb36da">
      <Terms xmlns="http://schemas.microsoft.com/office/infopath/2007/PartnerControls"/>
    </g96bee0428ce4c169fad82ca64ceaa53>
    <c6e3c91c8be14d80b989bd3ac29e755b xmlns="3ce633a2-3058-4a23-ba20-731e7ccb36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 In Progress</TermName>
          <TermId xmlns="http://schemas.microsoft.com/office/infopath/2007/PartnerControls">c1d885b6-a307-4881-8ac3-0fa4069098db</TermId>
        </TermInfo>
      </Terms>
    </c6e3c91c8be14d80b989bd3ac29e755b>
    <gdd46717841f43358d4de268a1d4b6aa xmlns="3ce633a2-3058-4a23-ba20-731e7ccb36da">
      <Terms xmlns="http://schemas.microsoft.com/office/infopath/2007/PartnerControls"/>
    </gdd46717841f43358d4de268a1d4b6aa>
  </documentManagement>
</p:properties>
</file>

<file path=customXml/item9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Version=16.0.0.0, Culture=neutral, PublicKeyToken=71e9bce111e9429c</Assembly>
    <Class>Microsoft.Office.RecordsManagement.Internal.AuditHandler</Class>
    <Data/>
    <Filter/>
  </Receiver>
</spe:Receivers>
</file>

<file path=customXml/itemProps1.xml><?xml version="1.0" encoding="utf-8"?>
<ds:datastoreItem xmlns:ds="http://schemas.openxmlformats.org/officeDocument/2006/customXml" ds:itemID="{3905C139-06AB-49E5-A202-BC237F2FA27B}">
  <ds:schemaRefs>
    <ds:schemaRef ds:uri="http://www.w3.org/2001/XMLSchema"/>
    <ds:schemaRef ds:uri="http://www.boldonjames.com/2008/01/sie/internal/label"/>
  </ds:schemaRefs>
</ds:datastoreItem>
</file>

<file path=customXml/itemProps10.xml><?xml version="1.0" encoding="utf-8"?>
<ds:datastoreItem xmlns:ds="http://schemas.openxmlformats.org/officeDocument/2006/customXml" ds:itemID="{AF0F628A-F6F4-46FB-9EB3-8B6FE682BB2E}"/>
</file>

<file path=customXml/itemProps11.xml><?xml version="1.0" encoding="utf-8"?>
<ds:datastoreItem xmlns:ds="http://schemas.openxmlformats.org/officeDocument/2006/customXml" ds:itemID="{DBEFCD8C-128E-4BCD-861C-7429059716E9}"/>
</file>

<file path=customXml/itemProps2.xml><?xml version="1.0" encoding="utf-8"?>
<ds:datastoreItem xmlns:ds="http://schemas.openxmlformats.org/officeDocument/2006/customXml" ds:itemID="{D8196A79-F69A-469C-A21C-50DED36C383D}">
  <ds:schemaRefs>
    <ds:schemaRef ds:uri="http://www.w3.org/2001/XMLSchema"/>
    <ds:schemaRef ds:uri="http://www.boldonjames.com/2016/02/Classifier/internal/wrappedLabelHistory"/>
  </ds:schemaRefs>
</ds:datastoreItem>
</file>

<file path=customXml/itemProps3.xml><?xml version="1.0" encoding="utf-8"?>
<ds:datastoreItem xmlns:ds="http://schemas.openxmlformats.org/officeDocument/2006/customXml" ds:itemID="{027F7C01-5FB3-437A-9A31-EF1E8EDEA93B}"/>
</file>

<file path=customXml/itemProps4.xml><?xml version="1.0" encoding="utf-8"?>
<ds:datastoreItem xmlns:ds="http://schemas.openxmlformats.org/officeDocument/2006/customXml" ds:itemID="{BC289415-B049-404E-9C9A-4E15B73DA93C}"/>
</file>

<file path=customXml/itemProps5.xml><?xml version="1.0" encoding="utf-8"?>
<ds:datastoreItem xmlns:ds="http://schemas.openxmlformats.org/officeDocument/2006/customXml" ds:itemID="{29876F49-0B72-4FA7-9B83-EEC08280131B}"/>
</file>

<file path=customXml/itemProps6.xml><?xml version="1.0" encoding="utf-8"?>
<ds:datastoreItem xmlns:ds="http://schemas.openxmlformats.org/officeDocument/2006/customXml" ds:itemID="{1E9C8EFB-E493-4FA1-9CA9-3A143C98140C}"/>
</file>

<file path=customXml/itemProps7.xml><?xml version="1.0" encoding="utf-8"?>
<ds:datastoreItem xmlns:ds="http://schemas.openxmlformats.org/officeDocument/2006/customXml" ds:itemID="{9856D0D5-5003-48E7-BC53-BCD5372D42A9}"/>
</file>

<file path=customXml/itemProps8.xml><?xml version="1.0" encoding="utf-8"?>
<ds:datastoreItem xmlns:ds="http://schemas.openxmlformats.org/officeDocument/2006/customXml" ds:itemID="{933C0DAD-BFB8-4DAA-88EC-1ACEE83B2490}"/>
</file>

<file path=customXml/itemProps9.xml><?xml version="1.0" encoding="utf-8"?>
<ds:datastoreItem xmlns:ds="http://schemas.openxmlformats.org/officeDocument/2006/customXml" ds:itemID="{8CF4B38C-8ABC-4151-9F21-318A976D3C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 (HS College)</vt:lpstr>
      <vt:lpstr>Summary</vt:lpstr>
      <vt:lpstr>High School Fundamentals-MIT</vt:lpstr>
      <vt:lpstr>College 1st Semester Core</vt:lpstr>
      <vt:lpstr>College 2nd Semester Core</vt:lpstr>
      <vt:lpstr>Fundamentals</vt:lpstr>
      <vt:lpstr>MIT</vt:lpstr>
      <vt:lpstr>Electrical Electronics</vt:lpstr>
      <vt:lpstr>Brakes</vt:lpstr>
      <vt:lpstr>Steering and Suspension</vt:lpstr>
      <vt:lpstr>Miscellaneous</vt:lpstr>
      <vt:lpstr>SQL</vt:lpstr>
    </vt:vector>
  </TitlesOfParts>
  <Company>Raytheon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[rtnipcontrolcode:unrestricted|rtnipcontrolcodevm:noipvm|rtnexportcontrolcountry:usa|rtnexportcontrolcode:otherinfo|rtnexportcontrolcodevm:nousecvm|]</dc:subject>
  <dc:creator>MELISSA RAYRAT</dc:creator>
  <cp:lastModifiedBy>ANTHONY T RATKOWIAK</cp:lastModifiedBy>
  <dcterms:created xsi:type="dcterms:W3CDTF">2021-06-01T20:00:20Z</dcterms:created>
  <dcterms:modified xsi:type="dcterms:W3CDTF">2021-10-20T15:38:33Z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9e2d8212-4794-4400-8eac-64619da2317a</vt:lpwstr>
  </property>
  <property fmtid="{D5CDD505-2E9C-101B-9397-08002B2CF9AE}" pid="3" name="bjDocumentSecurityLabel">
    <vt:lpwstr>Origin Jurisdiction: US </vt:lpwstr>
  </property>
  <property fmtid="{D5CDD505-2E9C-101B-9397-08002B2CF9AE}" pid="4" name="bjSaver">
    <vt:lpwstr>1QuPUWLFJmD4PZ8MPpob3mZP4RkjOIQy</vt:lpwstr>
  </property>
  <property fmtid="{D5CDD505-2E9C-101B-9397-08002B2CF9AE}" pid="5" name="bjClsUserRVM">
    <vt:lpwstr>[]</vt:lpwstr>
  </property>
  <property fmtid="{D5CDD505-2E9C-101B-9397-08002B2CF9AE}" pid="6" name="bjLabelHistoryID">
    <vt:lpwstr>{D8196A79-F69A-469C-A21C-50DED36C383D}</vt:lpwstr>
  </property>
  <property fmtid="{D5CDD505-2E9C-101B-9397-08002B2CF9AE}" pid="7" name="bjDocumentLabelXML">
    <vt:lpwstr>&lt;?xml version="1.0" encoding="us-ascii"?&gt;&lt;sisl xmlns:xsd="http://www.w3.org/2001/XMLSchema" xmlns:xsi="http://www.w3.org/2001/XMLSchema-instance" sislVersion="0" policy="cde53ac1-bf5f-4aae-9cf1-07509e23a4b0" origin="userSelected" xmlns="http://www.boldonj</vt:lpwstr>
  </property>
  <property fmtid="{D5CDD505-2E9C-101B-9397-08002B2CF9AE}" pid="8" name="bjDocumentLabelXML-0">
    <vt:lpwstr>ames.com/2008/01/sie/internal/label"&gt;&lt;element uid="bba94c65-ac3d-4f34-b2e1-8de11ef6f01c" value="" /&gt;&lt;element uid="dececbd6-da3b-46fe-8f00-f9d9deea2ee1" value="" /&gt;&lt;element uid="bbbf7bf4-4f4f-4189-9c5e-65015de8a6ad" value="" /&gt;&lt;element uid="bc2b7c01-6db1-4</vt:lpwstr>
  </property>
  <property fmtid="{D5CDD505-2E9C-101B-9397-08002B2CF9AE}" pid="9" name="bjDocumentLabelXML-1">
    <vt:lpwstr>e7d-88d1-fc61674f86fd" value="" /&gt;&lt;element uid="92e993a3-af32-4afb-aa19-3a49cdb82c7a" value="" /&gt;&lt;/sisl&gt;</vt:lpwstr>
  </property>
  <property fmtid="{D5CDD505-2E9C-101B-9397-08002B2CF9AE}" pid="10" name="rtnipcontrolcode">
    <vt:lpwstr>unrestricted</vt:lpwstr>
  </property>
  <property fmtid="{D5CDD505-2E9C-101B-9397-08002B2CF9AE}" pid="11" name="rtnipcontrolcodevm">
    <vt:lpwstr>noipvm</vt:lpwstr>
  </property>
  <property fmtid="{D5CDD505-2E9C-101B-9397-08002B2CF9AE}" pid="12" name="rtnexportcontrolcountry">
    <vt:lpwstr>usa</vt:lpwstr>
  </property>
  <property fmtid="{D5CDD505-2E9C-101B-9397-08002B2CF9AE}" pid="13" name="rtnexportcontrolcode">
    <vt:lpwstr>otherinfo</vt:lpwstr>
  </property>
  <property fmtid="{D5CDD505-2E9C-101B-9397-08002B2CF9AE}" pid="14" name="rtnexportcontrolcodevm">
    <vt:lpwstr>nousecvm</vt:lpwstr>
  </property>
  <property fmtid="{D5CDD505-2E9C-101B-9397-08002B2CF9AE}" pid="15" name="bjLabelRefreshRequired">
    <vt:lpwstr>FileClassifier</vt:lpwstr>
  </property>
  <property fmtid="{D5CDD505-2E9C-101B-9397-08002B2CF9AE}" pid="16" name="_dlc_policyId">
    <vt:lpwstr>0x010100E9DB6D9FC5E73544AFB130023D3F5BEB|-756479664</vt:lpwstr>
  </property>
  <property fmtid="{D5CDD505-2E9C-101B-9397-08002B2CF9AE}" pid="17" name="ContentTypeId">
    <vt:lpwstr>0x010100E9DB6D9FC5E73544AFB130023D3F5BEB00FDA5428ED7F28842803615F78F8D5B2F</vt:lpwstr>
  </property>
  <property fmtid="{D5CDD505-2E9C-101B-9397-08002B2CF9AE}" pid="18" name="ItemRetentionFormula">
    <vt:lpwstr>&lt;formula id="Microsoft.Office.RecordsManagement.PolicyFeatures.Expiration.Formula.BuiltIn"&gt;&lt;number&gt;0&lt;/number&gt;&lt;property&gt;_vti_ItemDeclaredRecord&lt;/property&gt;&lt;propertyId&gt;f9a44731-84eb-43a4-9973-cd2953ad8646&lt;/propertyId&gt;&lt;period&gt;days&lt;/period&gt;&lt;/formula&gt;</vt:lpwstr>
  </property>
  <property fmtid="{D5CDD505-2E9C-101B-9397-08002B2CF9AE}" pid="19" name="Work Product">
    <vt:lpwstr>1;#Work In Progress|c1d885b6-a307-4881-8ac3-0fa4069098db</vt:lpwstr>
  </property>
  <property fmtid="{D5CDD505-2E9C-101B-9397-08002B2CF9AE}" pid="20" name="rtnLocale">
    <vt:lpwstr/>
  </property>
  <property fmtid="{D5CDD505-2E9C-101B-9397-08002B2CF9AE}" pid="21" name="TaxKeyword">
    <vt:lpwstr/>
  </property>
  <property fmtid="{D5CDD505-2E9C-101B-9397-08002B2CF9AE}" pid="22" name="rtnDocumentType">
    <vt:lpwstr/>
  </property>
  <property fmtid="{D5CDD505-2E9C-101B-9397-08002B2CF9AE}" pid="23" name="Business">
    <vt:lpwstr/>
  </property>
  <property fmtid="{D5CDD505-2E9C-101B-9397-08002B2CF9AE}" pid="24" name="Function">
    <vt:lpwstr/>
  </property>
  <property fmtid="{D5CDD505-2E9C-101B-9397-08002B2CF9AE}" pid="25" name="ExportControl">
    <vt:lpwstr/>
  </property>
</Properties>
</file>